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T:\finance\Бредова О.Н\МОИ ДОКУМЕНТЫ\ТС\2023\07. ТС в редакции от 29.06.2023 (Протокол № 147)\ТС в редакции от 29.06.2023\"/>
    </mc:Choice>
  </mc:AlternateContent>
  <xr:revisionPtr revIDLastSave="0" documentId="13_ncr:1_{A83E3FDB-CB71-4379-ACFE-F319E81C8F36}" xr6:coauthVersionLast="36" xr6:coauthVersionMax="36" xr10:uidLastSave="{00000000-0000-0000-0000-000000000000}"/>
  <bookViews>
    <workbookView xWindow="0" yWindow="0" windowWidth="28800" windowHeight="11925" tabRatio="935" activeTab="5" xr2:uid="{00000000-000D-0000-FFFF-FFFF00000000}"/>
  </bookViews>
  <sheets>
    <sheet name="5 СКДинт АПП Пр147  " sheetId="41" r:id="rId1"/>
    <sheet name="5а СКДинт Полный п-к Пр140" sheetId="31" r:id="rId2"/>
    <sheet name="6а АПП  Пр146" sheetId="9" r:id="rId3"/>
    <sheet name="6б Простые услуги Пр 145" sheetId="38" r:id="rId4"/>
    <sheet name="6в Комплексные услуги  Пр 142" sheetId="17" r:id="rId5"/>
    <sheet name="6г неотложная помощь Пр147" sheetId="12" r:id="rId6"/>
    <sheet name="6д пос.центров здоровья Пр140" sheetId="19" r:id="rId7"/>
    <sheet name="6ж тарифы ЦАОП Пр 145" sheetId="30" r:id="rId8"/>
    <sheet name="6з тарифы Эндомобиль Пр140" sheetId="35" r:id="rId9"/>
    <sheet name="6и тарифы дет моб комлекс 140" sheetId="37" r:id="rId10"/>
    <sheet name="7 стоматология Пр146" sheetId="16" r:id="rId11"/>
    <sheet name="Прил 8 дисп. " sheetId="25" r:id="rId12"/>
    <sheet name="Прил 8а дисп. МБ. " sheetId="27" r:id="rId13"/>
    <sheet name="Прил 8б углуб дисп Пр140" sheetId="34" r:id="rId14"/>
  </sheets>
  <externalReferences>
    <externalReference r:id="rId15"/>
  </externalReferences>
  <definedNames>
    <definedName name="_GoBack" localSheetId="10">'7 стоматология Пр146'!$A$15</definedName>
    <definedName name="_xlnm._FilterDatabase" localSheetId="0" hidden="1">'5 СКДинт АПП Пр147  '!$A$24:$WVB$82</definedName>
    <definedName name="_xlnm._FilterDatabase" localSheetId="2" hidden="1">'6а АПП  Пр146'!$A$13:$I$116</definedName>
    <definedName name="_xlnm._FilterDatabase" localSheetId="3" hidden="1">'6б Простые услуги Пр 145'!$A$177:$I$884</definedName>
    <definedName name="_xlnm._FilterDatabase" localSheetId="4" hidden="1">'6в Комплексные услуги  Пр 142'!$A$10:$D$66</definedName>
    <definedName name="_xlnm._FilterDatabase" localSheetId="10" hidden="1">'7 стоматология Пр146'!$A$16:$N$198</definedName>
    <definedName name="_xlnm._FilterDatabase">фин+объемы [1]АПП!$A$5:$AU$10418</definedName>
    <definedName name="б" localSheetId="10">#REF!</definedName>
    <definedName name="б">#REF!</definedName>
    <definedName name="_xlnm.Print_Titles" localSheetId="2">'6а АПП  Пр146'!$11:$13</definedName>
    <definedName name="_xlnm.Print_Titles" localSheetId="10">'7 стоматология Пр146'!$15:$16</definedName>
    <definedName name="Зап" localSheetId="10">#REF!</definedName>
    <definedName name="Зап">#REF!</definedName>
    <definedName name="Запрос11" localSheetId="10">#REF!</definedName>
    <definedName name="Запрос11">#REF!</definedName>
    <definedName name="Запрос8" localSheetId="10">#REF!</definedName>
    <definedName name="Запрос8">#REF!</definedName>
    <definedName name="пррр" localSheetId="10">#REF!</definedName>
    <definedName name="пррр">#REF!</definedName>
    <definedName name="р" localSheetId="10">#REF!</definedName>
    <definedName name="р">#REF!</definedName>
    <definedName name="справочник_МО_2015" localSheetId="10">#REF!</definedName>
    <definedName name="справочник_МО_2015">#REF!</definedName>
    <definedName name="цццц" localSheetId="10">#REF!</definedName>
    <definedName name="цццц">#REF!</definedName>
  </definedNames>
  <calcPr calcId="191029"/>
</workbook>
</file>

<file path=xl/calcChain.xml><?xml version="1.0" encoding="utf-8"?>
<calcChain xmlns="http://schemas.openxmlformats.org/spreadsheetml/2006/main">
  <c r="I91" i="27" l="1"/>
  <c r="H91" i="27"/>
  <c r="F58" i="12" l="1"/>
  <c r="F45" i="12"/>
  <c r="F18" i="12"/>
  <c r="F32" i="12"/>
  <c r="F147" i="27" l="1"/>
  <c r="F146" i="27"/>
  <c r="F145" i="27"/>
  <c r="F144" i="27"/>
  <c r="F143" i="27"/>
  <c r="F142" i="27"/>
  <c r="F141" i="27"/>
  <c r="F140" i="27"/>
  <c r="F139" i="27"/>
  <c r="F138" i="27"/>
  <c r="F137" i="27"/>
  <c r="F136" i="27"/>
  <c r="E129" i="27"/>
  <c r="E128" i="27"/>
  <c r="E127" i="27"/>
  <c r="E126" i="27"/>
  <c r="E125" i="27"/>
  <c r="E124" i="27"/>
  <c r="E123" i="27"/>
  <c r="E122" i="27"/>
  <c r="E121" i="27"/>
  <c r="E120" i="27"/>
  <c r="E119" i="27"/>
  <c r="E118" i="27"/>
  <c r="E117" i="27"/>
  <c r="E116" i="27"/>
  <c r="E115" i="27"/>
  <c r="E114" i="27"/>
  <c r="E113" i="27"/>
  <c r="E112" i="27"/>
  <c r="E111" i="27"/>
  <c r="E110" i="27"/>
  <c r="E109" i="27"/>
  <c r="E108" i="27"/>
  <c r="E107" i="27"/>
  <c r="E106" i="27"/>
  <c r="E105" i="27"/>
  <c r="E104" i="27"/>
  <c r="E103" i="27"/>
  <c r="E102" i="27"/>
  <c r="E101" i="27"/>
  <c r="E100" i="27"/>
  <c r="E99" i="27"/>
  <c r="F91" i="27"/>
  <c r="H84" i="27"/>
  <c r="E84" i="27"/>
  <c r="H82" i="27"/>
  <c r="E82" i="27"/>
  <c r="H81" i="27"/>
  <c r="E81" i="27"/>
  <c r="H80" i="27"/>
  <c r="E80" i="27"/>
  <c r="H79" i="27"/>
  <c r="H78" i="27"/>
  <c r="E78" i="27"/>
  <c r="H77" i="27"/>
  <c r="E77" i="27"/>
  <c r="E76" i="27"/>
  <c r="H75" i="27"/>
  <c r="E75" i="27"/>
  <c r="H73" i="27"/>
  <c r="H72" i="27"/>
  <c r="H71" i="27"/>
  <c r="H70" i="27"/>
  <c r="H69" i="27"/>
  <c r="H68" i="27"/>
  <c r="H67" i="27"/>
  <c r="H66" i="27"/>
  <c r="H63" i="27"/>
  <c r="H62" i="27"/>
  <c r="H61" i="27"/>
  <c r="H60" i="27"/>
  <c r="H59" i="27"/>
  <c r="H58" i="27"/>
  <c r="H57" i="27"/>
  <c r="H56" i="27"/>
  <c r="H55" i="27"/>
  <c r="E52" i="27"/>
  <c r="E51" i="27"/>
  <c r="E50" i="27"/>
  <c r="E49" i="27"/>
  <c r="E48" i="27"/>
  <c r="E47" i="27"/>
  <c r="E46" i="27"/>
  <c r="E45" i="27"/>
  <c r="E43" i="27"/>
  <c r="E42" i="27"/>
  <c r="E41" i="27"/>
  <c r="E40" i="27"/>
  <c r="E39" i="27"/>
  <c r="E38" i="27"/>
  <c r="E37" i="27"/>
  <c r="E36" i="27"/>
  <c r="E35" i="27"/>
  <c r="E33" i="27"/>
  <c r="E32" i="27"/>
  <c r="H23" i="27"/>
  <c r="E23" i="27"/>
  <c r="H22" i="27"/>
  <c r="E22" i="27"/>
  <c r="H21" i="27"/>
  <c r="E21" i="27"/>
  <c r="H20" i="27"/>
  <c r="E20" i="27"/>
  <c r="H19" i="27"/>
  <c r="E19" i="27"/>
  <c r="H18" i="27"/>
  <c r="E18" i="27"/>
  <c r="H17" i="27"/>
  <c r="E17" i="27"/>
  <c r="H16" i="27"/>
  <c r="E16" i="27"/>
  <c r="F147" i="25"/>
  <c r="F146" i="25"/>
  <c r="F145" i="25"/>
  <c r="F144" i="25"/>
  <c r="F143" i="25"/>
  <c r="F142" i="25"/>
  <c r="F141" i="25"/>
  <c r="F140" i="25"/>
  <c r="F139" i="25"/>
  <c r="F138" i="25"/>
  <c r="F137" i="25"/>
  <c r="F136" i="25"/>
  <c r="E129" i="25"/>
  <c r="E128" i="25"/>
  <c r="E127" i="25"/>
  <c r="E126" i="25"/>
  <c r="E125" i="25"/>
  <c r="E124" i="25"/>
  <c r="E123" i="25"/>
  <c r="E122" i="25"/>
  <c r="E121" i="25"/>
  <c r="E120" i="25"/>
  <c r="E119" i="25"/>
  <c r="E118" i="25"/>
  <c r="E117" i="25"/>
  <c r="E116" i="25"/>
  <c r="E115" i="25"/>
  <c r="E114" i="25"/>
  <c r="E113" i="25"/>
  <c r="E112" i="25"/>
  <c r="E111" i="25"/>
  <c r="E110" i="25"/>
  <c r="E109" i="25"/>
  <c r="E108" i="25"/>
  <c r="E107" i="25"/>
  <c r="E106" i="25"/>
  <c r="E105" i="25"/>
  <c r="E104" i="25"/>
  <c r="E103" i="25"/>
  <c r="E102" i="25"/>
  <c r="E101" i="25"/>
  <c r="E100" i="25"/>
  <c r="E99" i="25"/>
  <c r="F91" i="25"/>
  <c r="H84" i="25"/>
  <c r="E84" i="25"/>
  <c r="H82" i="25"/>
  <c r="E82" i="25"/>
  <c r="H81" i="25"/>
  <c r="E81" i="25"/>
  <c r="H80" i="25"/>
  <c r="E80" i="25"/>
  <c r="H79" i="25"/>
  <c r="H78" i="25"/>
  <c r="E78" i="25"/>
  <c r="H77" i="25"/>
  <c r="E77" i="25"/>
  <c r="E76" i="25"/>
  <c r="H75" i="25"/>
  <c r="E75" i="25"/>
  <c r="H73" i="25"/>
  <c r="H72" i="25"/>
  <c r="H71" i="25"/>
  <c r="H70" i="25"/>
  <c r="H69" i="25"/>
  <c r="H68" i="25"/>
  <c r="H67" i="25"/>
  <c r="H66" i="25"/>
  <c r="H63" i="25"/>
  <c r="H62" i="25"/>
  <c r="H61" i="25"/>
  <c r="H60" i="25"/>
  <c r="H59" i="25"/>
  <c r="H58" i="25"/>
  <c r="H57" i="25"/>
  <c r="H56" i="25"/>
  <c r="H55" i="25"/>
  <c r="E52" i="25"/>
  <c r="E51" i="25"/>
  <c r="E50" i="25"/>
  <c r="E49" i="25"/>
  <c r="E48" i="25"/>
  <c r="E47" i="25"/>
  <c r="E46" i="25"/>
  <c r="E45" i="25"/>
  <c r="E43" i="25"/>
  <c r="E42" i="25"/>
  <c r="E41" i="25"/>
  <c r="E40" i="25"/>
  <c r="E39" i="25"/>
  <c r="E38" i="25"/>
  <c r="E37" i="25"/>
  <c r="E36" i="25"/>
  <c r="E35" i="25"/>
  <c r="E33" i="25"/>
  <c r="E32" i="25"/>
  <c r="H23" i="25"/>
  <c r="E23" i="25"/>
  <c r="H22" i="25"/>
  <c r="E22" i="25"/>
  <c r="H21" i="25"/>
  <c r="E21" i="25"/>
  <c r="H20" i="25"/>
  <c r="E20" i="25"/>
  <c r="H19" i="25"/>
  <c r="E19" i="25"/>
  <c r="H18" i="25"/>
  <c r="E18" i="25"/>
  <c r="H17" i="25"/>
  <c r="E17" i="25"/>
  <c r="H16" i="25"/>
  <c r="E16" i="25"/>
  <c r="E13" i="12" l="1"/>
  <c r="E14" i="12"/>
  <c r="E15" i="12"/>
  <c r="E67" i="12"/>
  <c r="E12" i="12"/>
  <c r="D36" i="17" l="1"/>
  <c r="D30" i="17"/>
</calcChain>
</file>

<file path=xl/sharedStrings.xml><?xml version="1.0" encoding="utf-8"?>
<sst xmlns="http://schemas.openxmlformats.org/spreadsheetml/2006/main" count="6038" uniqueCount="3532">
  <si>
    <t>Код услуги</t>
  </si>
  <si>
    <t>Антропометрические исследования</t>
  </si>
  <si>
    <t>Исследование на диагностических моделях челюстей</t>
  </si>
  <si>
    <t>Люминесцентная стоматоскопия</t>
  </si>
  <si>
    <t>Электроодонтометрия зуба</t>
  </si>
  <si>
    <t>A05.25.002</t>
  </si>
  <si>
    <t>Исследование вызванной отоакустической эмиссии</t>
  </si>
  <si>
    <t>A05.25.003</t>
  </si>
  <si>
    <t>Исследование коротколатентных вызванных потенциалов</t>
  </si>
  <si>
    <t>A05.25.006</t>
  </si>
  <si>
    <t>Регистрация вызванных акустических ответов мозга на постоянные модулированные тоны (ASSR тест)</t>
  </si>
  <si>
    <t>Прицельная внутриротовая контактная рентгенография</t>
  </si>
  <si>
    <t>Радиовизиография челюстно-лицевой области</t>
  </si>
  <si>
    <t>A06.09.006</t>
  </si>
  <si>
    <t>A06.20.004</t>
  </si>
  <si>
    <t>Внутрикостное введение лекарственных препаратов</t>
  </si>
  <si>
    <t>Биопсия слизистой полости рта</t>
  </si>
  <si>
    <t>Биопсия языка</t>
  </si>
  <si>
    <t>Биопсия слизистой преддверия полости рта</t>
  </si>
  <si>
    <t>Биопсия тканей губы</t>
  </si>
  <si>
    <t>Пункция кисты полости рта</t>
  </si>
  <si>
    <t>Введение лекарственных препаратов в пародонтальный карман</t>
  </si>
  <si>
    <t>Инъекционное введение лекарственных препаратов в челюстно-лицевую область</t>
  </si>
  <si>
    <t>Глубокое фторирование эмали зуба</t>
  </si>
  <si>
    <t>Пункция слюнной железы</t>
  </si>
  <si>
    <t>Пункция тканей полости рта</t>
  </si>
  <si>
    <t>Пункция языка</t>
  </si>
  <si>
    <t>Биопсия слизистой ротоглотки</t>
  </si>
  <si>
    <t>Пункция губы</t>
  </si>
  <si>
    <t>Пункция патологического образования слизистой преддверия полости рта</t>
  </si>
  <si>
    <t>Биопсия слюнной железы</t>
  </si>
  <si>
    <t>Витальное окрашивание твердых тканей зуба</t>
  </si>
  <si>
    <t>Определение индексов гигиены полости рта</t>
  </si>
  <si>
    <t>Определение пародонтальных индексов</t>
  </si>
  <si>
    <t>A12.25.005</t>
  </si>
  <si>
    <t>Импедансометрия</t>
  </si>
  <si>
    <t>Обучение гигиене полости рта</t>
  </si>
  <si>
    <t>Наложение повязки при операции в челюстно-лицевой области</t>
  </si>
  <si>
    <t>Наложение иммобилизационной повязки при вывихах (подвывихах) суставов</t>
  </si>
  <si>
    <t>Наложение иммобилизационной повязки при вывихах (подвывихах) зубов</t>
  </si>
  <si>
    <t>Наложение повязки при операциях в полости рта</t>
  </si>
  <si>
    <t>Вскрытие и дренирование флегмоны (абсцесса)</t>
  </si>
  <si>
    <t>Удаление атеромы</t>
  </si>
  <si>
    <t>Иссечение грануляции</t>
  </si>
  <si>
    <t>Вправление вывиха сустава</t>
  </si>
  <si>
    <t>Резекция верхушки корня</t>
  </si>
  <si>
    <t>Пульпотомия (ампутация коронковой пульпы)</t>
  </si>
  <si>
    <t>Экстирпация пульпы</t>
  </si>
  <si>
    <t>Вскрытие подслизистого или поднадкостничного очага воспаления в полости рта</t>
  </si>
  <si>
    <t>Вскрытие и дренирование одонтогенного абсцесса</t>
  </si>
  <si>
    <t>Отсроченный кюретаж лунки удаленного зуба</t>
  </si>
  <si>
    <t>Вскрытие и дренирование абсцесса полости рта</t>
  </si>
  <si>
    <t>Вскрытие и дренирование очага воспаления мягких тканей лица или дна полости рта</t>
  </si>
  <si>
    <t>Цистотомия или цистэктомия</t>
  </si>
  <si>
    <t>Операция удаления ретинированного, дистопированного или сверхкомплектного зуба</t>
  </si>
  <si>
    <t>Гингивэктомия</t>
  </si>
  <si>
    <t>Пластика уздечки верхней губы</t>
  </si>
  <si>
    <t>Пластика уздечки нижней губы</t>
  </si>
  <si>
    <t>Пластика уздечки языка</t>
  </si>
  <si>
    <t>Запечатывание фиссуры зуба герметиком</t>
  </si>
  <si>
    <t>Лечение перикоронита (промывание, рассечение и/или иссечение капюшона)</t>
  </si>
  <si>
    <t>Гемисекция зуба</t>
  </si>
  <si>
    <t>Сошлифовывание твердых тканей зуба</t>
  </si>
  <si>
    <t>Удаление камней из протоков слюнных желез</t>
  </si>
  <si>
    <t>Электрофорез лекарственных препаратов при патологии полости рта и зубов</t>
  </si>
  <si>
    <t>Диатермокоагуляция при патологии полости рта и зубов</t>
  </si>
  <si>
    <t>Ионофорез при патологии полости рта и зубов</t>
  </si>
  <si>
    <t>Депофорез корневого канала зуба</t>
  </si>
  <si>
    <t>Дарсонвализация при патологии полости рта</t>
  </si>
  <si>
    <t>Флюктуоризация при патологии полости рта и зубов</t>
  </si>
  <si>
    <t>Воздействие электрическими полями при патологии полости рта и зубов</t>
  </si>
  <si>
    <t>Воздействие токами надтональной частоты (ультратонотерапия) при патологии полости рта и зубов</t>
  </si>
  <si>
    <t>Воздействие токами ультравысокой частоты при патологии полости рта и зубов</t>
  </si>
  <si>
    <t>Ультравысокочастотная индуктотермия при патологии полости рта и зубов</t>
  </si>
  <si>
    <t>Ультрафиолетовое облучение ротоглотки</t>
  </si>
  <si>
    <t>Ультрафонофорез лекарственных препаратов на область десен</t>
  </si>
  <si>
    <t>Назначение лекарственных препаратов при заболеваниях полости рта и зубов</t>
  </si>
  <si>
    <t>B01.001.001</t>
  </si>
  <si>
    <t>Прием (осмотр, консультация) врача-акушера-гинеколога первичный</t>
  </si>
  <si>
    <t>B01.001.004</t>
  </si>
  <si>
    <t>B01.002.001</t>
  </si>
  <si>
    <t>Осмотр (консультация) врачом-анестезиологом-реаниматологом первичный</t>
  </si>
  <si>
    <t>Осмотр (консультация) врачом-анестезиологом-реаниматологом повторный</t>
  </si>
  <si>
    <t>Анестезиологическое пособие (включая раннее послеоперационное ведение)</t>
  </si>
  <si>
    <t>Проводниковая анестезия</t>
  </si>
  <si>
    <t>Аппликационная анестезия</t>
  </si>
  <si>
    <t>Инфильтрационная анестезия</t>
  </si>
  <si>
    <t>Тотальная внутривенная анестезия</t>
  </si>
  <si>
    <t>Комбинированный эндотрахеальный наркоз</t>
  </si>
  <si>
    <t>B01.004.001</t>
  </si>
  <si>
    <t>B01.005.001</t>
  </si>
  <si>
    <t>B01.007.001</t>
  </si>
  <si>
    <t>B01.008.001</t>
  </si>
  <si>
    <t>B01.009.001</t>
  </si>
  <si>
    <t>B01.010.001</t>
  </si>
  <si>
    <t>B01.014.001</t>
  </si>
  <si>
    <t>B01.015.001</t>
  </si>
  <si>
    <t>B01.015.003</t>
  </si>
  <si>
    <t>B01.018.001</t>
  </si>
  <si>
    <t>B01.023.001</t>
  </si>
  <si>
    <t>B01.024.001</t>
  </si>
  <si>
    <t>B01.025.001</t>
  </si>
  <si>
    <t>B01.026.001</t>
  </si>
  <si>
    <t>B01.027.001</t>
  </si>
  <si>
    <t>Прием (осмотр, консультация) врача-онколога первичный</t>
  </si>
  <si>
    <t>B01.028.001</t>
  </si>
  <si>
    <t>B01.029.001</t>
  </si>
  <si>
    <t>B01.031.001</t>
  </si>
  <si>
    <t>B01.032.001</t>
  </si>
  <si>
    <t>B01.037.001</t>
  </si>
  <si>
    <t>B01.040.001</t>
  </si>
  <si>
    <t>B01.043.001</t>
  </si>
  <si>
    <t>Прием (осмотр, консультация) врача сурдолога-оториноларинголога первичный</t>
  </si>
  <si>
    <t>B01.047.001</t>
  </si>
  <si>
    <t>B01.049.001</t>
  </si>
  <si>
    <t>B01.050.001</t>
  </si>
  <si>
    <t>B01.053.001</t>
  </si>
  <si>
    <t>B01.053.003</t>
  </si>
  <si>
    <t>Осмотр (консультация) врача-физиотерапевта</t>
  </si>
  <si>
    <t>B01.057.001</t>
  </si>
  <si>
    <t>B01.058.001</t>
  </si>
  <si>
    <t>B01.058.003</t>
  </si>
  <si>
    <t>Прием (осмотр, консультация) врача-ортодонта первичный</t>
  </si>
  <si>
    <t>Прием (осмотр, консультация) врача-ортодонта повторный</t>
  </si>
  <si>
    <t>Прием (осмотр, консультация) врача-стоматолога первичный</t>
  </si>
  <si>
    <t>Прием (осмотр, консультация) врача-стоматолога повторный</t>
  </si>
  <si>
    <t>Прием (осмотр, консультация) врача-стоматолога детского первичный</t>
  </si>
  <si>
    <t>Прием (осмотр, консультация) врача-стоматолога детского повторный</t>
  </si>
  <si>
    <t>Прием (осмотр, консультация) врача-стоматолога-терапевта первичный</t>
  </si>
  <si>
    <t>Прием (осмотр, консультация) врача-стоматолога-терапевта повторный</t>
  </si>
  <si>
    <t>Прием (осмотр, консультация) врача-стоматолога-хирурга первичный</t>
  </si>
  <si>
    <t>Прием (осмотр, консультация) врача-стоматолога-хирурга повторный</t>
  </si>
  <si>
    <t>B04.001.002</t>
  </si>
  <si>
    <t>Профилактический прием (осмотр, консультация) врача-акушера-гинеколога</t>
  </si>
  <si>
    <t>B04.002.002</t>
  </si>
  <si>
    <t>Профилактический прием (осмотр, консультация) врача-аллерголога-иммунолога</t>
  </si>
  <si>
    <t>B04.004.002</t>
  </si>
  <si>
    <t>Профилактический прием (осмотр, консультация) врача-гастроэнтеролога</t>
  </si>
  <si>
    <t>B04.008.002</t>
  </si>
  <si>
    <t>Профилактический прием (осмотр, консультация) врача-дерматовенеролога</t>
  </si>
  <si>
    <t>B04.009.002</t>
  </si>
  <si>
    <t>Профилактический прием (осмотр, консультация) врача - детского онколога</t>
  </si>
  <si>
    <t>B04.010.002</t>
  </si>
  <si>
    <t>Профилактический прием (осмотр, консультация) врача - детского хирурга</t>
  </si>
  <si>
    <t>B04.014.003</t>
  </si>
  <si>
    <t>Профилактический прием (осмотр, консультация) врача-инфекциониста</t>
  </si>
  <si>
    <t>B04.015.004</t>
  </si>
  <si>
    <t>Профилактический прием (осмотр, консультация) врача - детского кардиолога</t>
  </si>
  <si>
    <t>B04.018.002</t>
  </si>
  <si>
    <t>Профилактический прием (осмотр, консультация) врача-колопроктолога</t>
  </si>
  <si>
    <t>B04.023.002</t>
  </si>
  <si>
    <t>Профилактический прием (осмотр, консультация) врача-невролога</t>
  </si>
  <si>
    <t>B04.026.002</t>
  </si>
  <si>
    <t>Профилактический прием (осмотр, консультация) врача общей практики (семейного врача)</t>
  </si>
  <si>
    <t>B04.028.002</t>
  </si>
  <si>
    <t>Профилактический прием (осмотр, консультация) врача-оториноларинголога</t>
  </si>
  <si>
    <t>B04.029.002</t>
  </si>
  <si>
    <t>Профилактический прием (осмотр, консультация) врача-офтальмолога</t>
  </si>
  <si>
    <t>B04.031.002</t>
  </si>
  <si>
    <t>Профилактический прием (осмотр, консультация) врача-педиатра</t>
  </si>
  <si>
    <t>B04.032.002</t>
  </si>
  <si>
    <t>Профилактический прием (осмотр, консультация) врача-неонатолога</t>
  </si>
  <si>
    <t>B04.037.002</t>
  </si>
  <si>
    <t>Профилактический прием (осмотр, консультация) врача-пульмонолога</t>
  </si>
  <si>
    <t>B04.046.002</t>
  </si>
  <si>
    <t>Профилактический прием (осмотр, консультация) врача сурдолога-оториноларинголога</t>
  </si>
  <si>
    <t>B04.047.002</t>
  </si>
  <si>
    <t>Профилактический прием (осмотр, консультация) врача-терапевта</t>
  </si>
  <si>
    <t>B04.049.002</t>
  </si>
  <si>
    <t>Профилактический прием (осмотр, консультация) врача-торакального хирурга</t>
  </si>
  <si>
    <t>B04.050.002</t>
  </si>
  <si>
    <t>Профилактический прием (осмотр, консультация) врача-травматолога-ортопеда</t>
  </si>
  <si>
    <t>B04.050.004</t>
  </si>
  <si>
    <t>Профилактический прием (осмотр, консультация) врача-ортопеда</t>
  </si>
  <si>
    <t>B04.053.002</t>
  </si>
  <si>
    <t>Профилактический прием (осмотр, консультация) врача-уролога</t>
  </si>
  <si>
    <t>B04.053.004</t>
  </si>
  <si>
    <t>Профилактический прием (осмотр, консультация) врача-детского уролога-андролога</t>
  </si>
  <si>
    <t>B04.057.002</t>
  </si>
  <si>
    <t>Профилактический прием (осмотр, консультация) врача-хирурга</t>
  </si>
  <si>
    <t>B04.058.003</t>
  </si>
  <si>
    <t>Профилактический прием (осмотр, консультация) врача-детского эндокринолога</t>
  </si>
  <si>
    <t>Диспансерный прием (осмотр, консультация) врача-ортодонта</t>
  </si>
  <si>
    <t>Диспансерный прием (осмотр, консультация) врача-стоматолога детского</t>
  </si>
  <si>
    <t>Профилактический прием (осмотр, консультация) врача-стоматолога детского</t>
  </si>
  <si>
    <t>Диспансерный прием (осмотр, консультация) врача-стоматолога</t>
  </si>
  <si>
    <t>Профилактический прием (осмотр, консультация) врача-стоматолога</t>
  </si>
  <si>
    <t>Диспансерный прием (осмотр, консультация) врача-стоматолога-терапевта</t>
  </si>
  <si>
    <t>Профилактический прием (осмотр, консультация) врача-стоматолога-терапевта</t>
  </si>
  <si>
    <t>Комбинированный ингаляционный наркоз (в том числе с применением ксенона)</t>
  </si>
  <si>
    <t>Снятие оттиска с одной челюсти</t>
  </si>
  <si>
    <t>A07.03.001.001</t>
  </si>
  <si>
    <t>Получение соскоба с эрозивно-язвенных элементов кожи и слизистых оболочек</t>
  </si>
  <si>
    <t>Аппликация лекарственного препарата на слизистую оболочку полости рта</t>
  </si>
  <si>
    <t>Применение метода серебрения зуба</t>
  </si>
  <si>
    <t>Промывание протока слюнной железы</t>
  </si>
  <si>
    <t>Взятие образца биологического материала из очагов поражения органов рта</t>
  </si>
  <si>
    <t>Наложение девитализирующей пасты</t>
  </si>
  <si>
    <t>Снятие шины с одной челюсти</t>
  </si>
  <si>
    <t>Наложение лечебной повязки при заболеваниях слизистой оболочки полости рта и пародонта в области одной челюсти</t>
  </si>
  <si>
    <t>Удаление временного зуба</t>
  </si>
  <si>
    <t>Удаление постоянного зуба</t>
  </si>
  <si>
    <t>Удаление зуба сложное с разъединением корней</t>
  </si>
  <si>
    <t>Наложение временной пломбы</t>
  </si>
  <si>
    <t>Пломбирование корневого канала зуба пастой</t>
  </si>
  <si>
    <t>Пломбирование корневого канала зуба гуттаперчивыми штифтами</t>
  </si>
  <si>
    <t>Закрытие перфорации стенки корневого канала зуба</t>
  </si>
  <si>
    <t>Избирательное полирование зуба</t>
  </si>
  <si>
    <t>Инструментальная и медикаментозная обработка хорошо проходимого корневого канала</t>
  </si>
  <si>
    <t>Инструментальная и медикаментозная обработка плохо проходимого корневого канала</t>
  </si>
  <si>
    <t>Временное пломбирование лекарственным препаратом корневого канала</t>
  </si>
  <si>
    <t>Распил ортодонтического аппарата через винт</t>
  </si>
  <si>
    <t>Распломбировка корневого канала ранее леченного пастой</t>
  </si>
  <si>
    <t>Гингивопластика</t>
  </si>
  <si>
    <t>Снятие временной пломбы</t>
  </si>
  <si>
    <t>Трепанация зуба, искусственной коронки</t>
  </si>
  <si>
    <t>Остановка луночного кровотечения без наложения швов методом тампонады</t>
  </si>
  <si>
    <t>Остановка луночного кровотечения без наложения швов с использованием гемостатических материалов</t>
  </si>
  <si>
    <t>Пластика перфорации верхнечелюстной пазухи</t>
  </si>
  <si>
    <t>Наложение шва на слизистую оболочку рта</t>
  </si>
  <si>
    <t>Иссечение свища мягких тканей</t>
  </si>
  <si>
    <t>Снятие послеоперационных швов (лигатур)</t>
  </si>
  <si>
    <t>Гидроорошение при заболевании полости рта и зубов</t>
  </si>
  <si>
    <t>Вакуум-терапия в стоматологии</t>
  </si>
  <si>
    <t>Коррекция съемного ортодонического аппарата</t>
  </si>
  <si>
    <t>Ремонт ортодонического аппарата</t>
  </si>
  <si>
    <t>Изготовление контрольной модели</t>
  </si>
  <si>
    <t>Починка перелома базиса самотвердеющей пластмассой</t>
  </si>
  <si>
    <t>Изготовление дуги вестибулярной с дополнительными изгибами</t>
  </si>
  <si>
    <t>Изготовление кольца ортодонтического</t>
  </si>
  <si>
    <t>Изготовление коронки ортодонтической</t>
  </si>
  <si>
    <t>Изготовление пластинки вестибулярной</t>
  </si>
  <si>
    <t>Изготовление пластинки с заслоном для языка (без кламмеров)</t>
  </si>
  <si>
    <t>Изготовление пластинки с окклюзионными накладками</t>
  </si>
  <si>
    <t>Изготовление дуги вестибулярной</t>
  </si>
  <si>
    <t>Припасовка и наложение ортодонтического аппарата</t>
  </si>
  <si>
    <t>Прием (осмотр, консультация) зубного врача первичный</t>
  </si>
  <si>
    <t>Прием (осмотр, консультация) зубного врача повторный</t>
  </si>
  <si>
    <t>Прием (осмотр, консультация) гигиениста стоматологического первичный</t>
  </si>
  <si>
    <t>Прием (осмотр, консультация) гигиениста стоматологического повторный</t>
  </si>
  <si>
    <t>Диспансерный прием (осмотр, консультация) зубного врача</t>
  </si>
  <si>
    <t>Профилактический прием (осмотр, консультация) зубного врача</t>
  </si>
  <si>
    <t>B04.070.003</t>
  </si>
  <si>
    <t xml:space="preserve">Краткое наименование услуги </t>
  </si>
  <si>
    <t xml:space="preserve">Углубленное (индивидуальное или групповое) профилактическое консультирование </t>
  </si>
  <si>
    <t>2.71.960.0</t>
  </si>
  <si>
    <t>2.72.960.0</t>
  </si>
  <si>
    <t>2.41.967.0</t>
  </si>
  <si>
    <t>Проведение комплексного обследования выездной бригадой мобильного Центра здоровья</t>
  </si>
  <si>
    <t>2.67.960.0</t>
  </si>
  <si>
    <t>2.67.960.1</t>
  </si>
  <si>
    <t>2.67.961.0</t>
  </si>
  <si>
    <t>2.67.961.1</t>
  </si>
  <si>
    <t>2.67.965.2</t>
  </si>
  <si>
    <t>2.67.965.3</t>
  </si>
  <si>
    <t>Число УЕТ</t>
  </si>
  <si>
    <t>Стоимость услуги (руб.)</t>
  </si>
  <si>
    <t>для взрослых</t>
  </si>
  <si>
    <t>для детей</t>
  </si>
  <si>
    <t>взрослый прием</t>
  </si>
  <si>
    <t>детский прием</t>
  </si>
  <si>
    <t>1. Условно-лечебные</t>
  </si>
  <si>
    <t>A06.30.002V</t>
  </si>
  <si>
    <t>A06.30.002D</t>
  </si>
  <si>
    <t>A25.07.001V</t>
  </si>
  <si>
    <t>A25.07.001D</t>
  </si>
  <si>
    <t>A13.30.007V</t>
  </si>
  <si>
    <t>A13.30.007D</t>
  </si>
  <si>
    <t>B01.065.007V</t>
  </si>
  <si>
    <t>B01.065.007D</t>
  </si>
  <si>
    <t>B01.065.008V</t>
  </si>
  <si>
    <t>B01.065.008D</t>
  </si>
  <si>
    <t>B04.065.005V</t>
  </si>
  <si>
    <t>B04.065.005D</t>
  </si>
  <si>
    <t>B01.065.001V</t>
  </si>
  <si>
    <t>B01.065.002V</t>
  </si>
  <si>
    <t>B04.065.001V</t>
  </si>
  <si>
    <t>B01.067.001V</t>
  </si>
  <si>
    <t>B01.067.001D</t>
  </si>
  <si>
    <t>B01.067.002V</t>
  </si>
  <si>
    <t>B01.067.002D</t>
  </si>
  <si>
    <t>B01.064.003D</t>
  </si>
  <si>
    <t>B01.064.004D</t>
  </si>
  <si>
    <t>B04.064.001D</t>
  </si>
  <si>
    <t>B01.065.003V</t>
  </si>
  <si>
    <t>B01.065.003D</t>
  </si>
  <si>
    <t>B01.065.004V</t>
  </si>
  <si>
    <t>B01.065.004D</t>
  </si>
  <si>
    <t>B04.065.003V</t>
  </si>
  <si>
    <t>B04.065.003D</t>
  </si>
  <si>
    <t>A11.07.011V</t>
  </si>
  <si>
    <t>A11.07.011D</t>
  </si>
  <si>
    <t>A05.07.001V</t>
  </si>
  <si>
    <t>A05.07.001D</t>
  </si>
  <si>
    <t>A11.07.010V</t>
  </si>
  <si>
    <t>A11.07.010D</t>
  </si>
  <si>
    <t>A11.07.022V</t>
  </si>
  <si>
    <t>A11.07.022D</t>
  </si>
  <si>
    <t>A15.07.003V</t>
  </si>
  <si>
    <t>A15.07.003D</t>
  </si>
  <si>
    <t>A16.07.082V</t>
  </si>
  <si>
    <t>A16.07.082D</t>
  </si>
  <si>
    <t>2.2. Лечебные по стоматологии терапевтической и детской</t>
  </si>
  <si>
    <t>A11.07.023V</t>
  </si>
  <si>
    <t>A11.07.023D</t>
  </si>
  <si>
    <t>А16.07.002.001V*</t>
  </si>
  <si>
    <t>А16.07.002.001D*</t>
  </si>
  <si>
    <t>А16.07.002.002V*</t>
  </si>
  <si>
    <t>А16.07.002.002D*</t>
  </si>
  <si>
    <t>А16.07.002.003V*</t>
  </si>
  <si>
    <t>А16.07.002.003D*</t>
  </si>
  <si>
    <t>А16.07.002.004V*</t>
  </si>
  <si>
    <t>А16.07.002.004D*</t>
  </si>
  <si>
    <t>А16.07.002.005V*</t>
  </si>
  <si>
    <t>А16.07.002.005D*</t>
  </si>
  <si>
    <t>А16.07.002.006V*</t>
  </si>
  <si>
    <t>А16.07.002.006D*</t>
  </si>
  <si>
    <t>А16.07.002.007V*</t>
  </si>
  <si>
    <t>А16.07.002.007D*</t>
  </si>
  <si>
    <t>А16.07.002.008V*</t>
  </si>
  <si>
    <t>А16.07.002.008D*</t>
  </si>
  <si>
    <t>А16.07.002.010V*</t>
  </si>
  <si>
    <t>А16.07.002.010D*</t>
  </si>
  <si>
    <t>А16.07.002.011V*</t>
  </si>
  <si>
    <t>А16.07.002.011D*</t>
  </si>
  <si>
    <t>А16.07.002.012V*</t>
  </si>
  <si>
    <t>А16.07.002.012D*</t>
  </si>
  <si>
    <t>A16.07.091V</t>
  </si>
  <si>
    <t>A16.07.091D</t>
  </si>
  <si>
    <t>A16.07.092V</t>
  </si>
  <si>
    <t>A16.07.092D</t>
  </si>
  <si>
    <t>A16.07.008.001V</t>
  </si>
  <si>
    <t>A16.07.008.001D</t>
  </si>
  <si>
    <t>A16.07.008.002V</t>
  </si>
  <si>
    <t>A16.07.008.002D</t>
  </si>
  <si>
    <t>А11.07.027V</t>
  </si>
  <si>
    <t>А11.07.027D</t>
  </si>
  <si>
    <t>A16.07.009V</t>
  </si>
  <si>
    <t>A16.07.009D</t>
  </si>
  <si>
    <t>A16.07.010V</t>
  </si>
  <si>
    <t>A16.07.010D</t>
  </si>
  <si>
    <t>A16.07.019V</t>
  </si>
  <si>
    <t>A16.07.019D</t>
  </si>
  <si>
    <t>A16.07.030.001V</t>
  </si>
  <si>
    <t>A16.07.030.001D</t>
  </si>
  <si>
    <t>A16.07.030.002V</t>
  </si>
  <si>
    <t>A16.07.030.002D</t>
  </si>
  <si>
    <t>A16.07.030.003V</t>
  </si>
  <si>
    <t>A16.07.030.003D</t>
  </si>
  <si>
    <t>A16.07.039V</t>
  </si>
  <si>
    <t>A16.07.039D</t>
  </si>
  <si>
    <t>A16.07.082.001V</t>
  </si>
  <si>
    <t>A16.07.082.001D</t>
  </si>
  <si>
    <t>A16.07.082.002V</t>
  </si>
  <si>
    <t>A16.07.082.002D</t>
  </si>
  <si>
    <t>2.3. Лечебные по стоматологии хирургической</t>
  </si>
  <si>
    <t>A11.07.026V</t>
  </si>
  <si>
    <t>A11.07.026D</t>
  </si>
  <si>
    <t>A11.01.019V</t>
  </si>
  <si>
    <t>A11.01.019D</t>
  </si>
  <si>
    <t>A11.03.003V</t>
  </si>
  <si>
    <t>A11.03.003D</t>
  </si>
  <si>
    <t>A15.03.007V</t>
  </si>
  <si>
    <t>A15.03.007D</t>
  </si>
  <si>
    <t>A15.03.011V</t>
  </si>
  <si>
    <t>A15.03.011D</t>
  </si>
  <si>
    <t>A15.04.002D</t>
  </si>
  <si>
    <t>A15.07.001V</t>
  </si>
  <si>
    <t>A15.07.001D</t>
  </si>
  <si>
    <t>A11.07.001V</t>
  </si>
  <si>
    <t>A11.07.001D</t>
  </si>
  <si>
    <t>A11.07.002V</t>
  </si>
  <si>
    <t>A11.07.002D</t>
  </si>
  <si>
    <t>A11.07.005V</t>
  </si>
  <si>
    <t>A11.07.005D</t>
  </si>
  <si>
    <t>A11.07.007V</t>
  </si>
  <si>
    <t>A11.07.007D</t>
  </si>
  <si>
    <t>A11.07.008V</t>
  </si>
  <si>
    <t>A11.07.008D</t>
  </si>
  <si>
    <t>A11.07.009V</t>
  </si>
  <si>
    <t>A11.07.009D</t>
  </si>
  <si>
    <t>Бужирование протоков слюнных желез</t>
  </si>
  <si>
    <t>A11.07.013V</t>
  </si>
  <si>
    <t>A11.07.013D</t>
  </si>
  <si>
    <t>A11.07.014V</t>
  </si>
  <si>
    <t>A11.07.014D</t>
  </si>
  <si>
    <t>A11.07.015V</t>
  </si>
  <si>
    <t>A11.07.015D</t>
  </si>
  <si>
    <t>A11.07.016V</t>
  </si>
  <si>
    <t>A11.07.016D</t>
  </si>
  <si>
    <t>A11.07.018V</t>
  </si>
  <si>
    <t>A11.07.018D</t>
  </si>
  <si>
    <t>A11.07.019V</t>
  </si>
  <si>
    <t>A11.07.019D</t>
  </si>
  <si>
    <t>A11.07.020V</t>
  </si>
  <si>
    <t>A11.07.020D</t>
  </si>
  <si>
    <t>A15.01.003V</t>
  </si>
  <si>
    <t>A15.01.003D</t>
  </si>
  <si>
    <t>А15.07.002V</t>
  </si>
  <si>
    <t>А15.07.002D</t>
  </si>
  <si>
    <t>A16.01.004V</t>
  </si>
  <si>
    <t>A16.01.004D</t>
  </si>
  <si>
    <t>A16.01.008V</t>
  </si>
  <si>
    <t>A16.01.008D</t>
  </si>
  <si>
    <t>A16.07.097V</t>
  </si>
  <si>
    <t>A16.07.097D</t>
  </si>
  <si>
    <t>A16.01.012V</t>
  </si>
  <si>
    <t>A16.01.012D</t>
  </si>
  <si>
    <t>A16.01.016V</t>
  </si>
  <si>
    <t>A16.01.016D</t>
  </si>
  <si>
    <t>A16.01.030V</t>
  </si>
  <si>
    <t>A16.01.030D</t>
  </si>
  <si>
    <t>A16.04.018V</t>
  </si>
  <si>
    <t>A16.04.018D</t>
  </si>
  <si>
    <t>A16.07.095.001V</t>
  </si>
  <si>
    <t>A16.07.095.001D</t>
  </si>
  <si>
    <t>A16.07.095.002V</t>
  </si>
  <si>
    <t>A16.07.095.002D</t>
  </si>
  <si>
    <t>A16.07.001.001V</t>
  </si>
  <si>
    <t>A16.07.001.001D</t>
  </si>
  <si>
    <t>A16.07.001.002V</t>
  </si>
  <si>
    <t>A16.07.001.002D</t>
  </si>
  <si>
    <t>A16.07.001.003V</t>
  </si>
  <si>
    <t>A16.07.001.003D</t>
  </si>
  <si>
    <t>A16.07.024V</t>
  </si>
  <si>
    <t>A16.07.024D</t>
  </si>
  <si>
    <t>A16.07.040V</t>
  </si>
  <si>
    <t>A16.07.040D</t>
  </si>
  <si>
    <t>A16.07.007V</t>
  </si>
  <si>
    <t>A16.07.007D</t>
  </si>
  <si>
    <t>A16.07.011V</t>
  </si>
  <si>
    <t>A16.07.011D</t>
  </si>
  <si>
    <t>A16.07.012V</t>
  </si>
  <si>
    <t>A16.07.012D</t>
  </si>
  <si>
    <t>A16.07.013V</t>
  </si>
  <si>
    <t>A16.07.013D</t>
  </si>
  <si>
    <t>A16.07.014V</t>
  </si>
  <si>
    <t>A16.07.014D</t>
  </si>
  <si>
    <t>A16.07.015V</t>
  </si>
  <si>
    <t>A16.07.015D</t>
  </si>
  <si>
    <t>A16.07.016V</t>
  </si>
  <si>
    <t>A16.07.016D</t>
  </si>
  <si>
    <t>A16.07.017.002V</t>
  </si>
  <si>
    <t>A16.07.017.002D</t>
  </si>
  <si>
    <t>A16.07.026V</t>
  </si>
  <si>
    <t>A16.07.026D</t>
  </si>
  <si>
    <t>A16.07.089V</t>
  </si>
  <si>
    <t>A16.07.089D</t>
  </si>
  <si>
    <t>A16.07.038V</t>
  </si>
  <si>
    <t>A16.07.038D</t>
  </si>
  <si>
    <t>A16.07.042V</t>
  </si>
  <si>
    <t>A16.07.042D</t>
  </si>
  <si>
    <t>A16.07.043V</t>
  </si>
  <si>
    <t>A16.07.043D</t>
  </si>
  <si>
    <t>A16.07.044V</t>
  </si>
  <si>
    <t>A16.07.044D</t>
  </si>
  <si>
    <t>A16.07.096V</t>
  </si>
  <si>
    <t>A16.07.096D</t>
  </si>
  <si>
    <t>A16.07.008.003V</t>
  </si>
  <si>
    <t>A16.07.008.003D</t>
  </si>
  <si>
    <t>A16.07.058V</t>
  </si>
  <si>
    <t>A16.07.058D</t>
  </si>
  <si>
    <t>A16.07.059V</t>
  </si>
  <si>
    <t>A16.07.059D</t>
  </si>
  <si>
    <t>A11.07.025V</t>
  </si>
  <si>
    <t>A11.07.025D</t>
  </si>
  <si>
    <t>A16.22.012V</t>
  </si>
  <si>
    <t>A16.22.012D</t>
  </si>
  <si>
    <t>A16.30.064V</t>
  </si>
  <si>
    <t>A16.30.064D</t>
  </si>
  <si>
    <t>A16.30.069V</t>
  </si>
  <si>
    <t>A16.30.069D</t>
  </si>
  <si>
    <t>2.4. Лечебные по ортодонтии</t>
  </si>
  <si>
    <t>B01.063.001D</t>
  </si>
  <si>
    <t>B01.063.002D</t>
  </si>
  <si>
    <t>B04.063.001D</t>
  </si>
  <si>
    <t>A02.07.004D</t>
  </si>
  <si>
    <t>А02.07.010.001D</t>
  </si>
  <si>
    <t>A23.07.001.001D</t>
  </si>
  <si>
    <t>A23.07.003D</t>
  </si>
  <si>
    <t>A16.07.053.002D</t>
  </si>
  <si>
    <t>2.5. Лечебные по анестезиологии</t>
  </si>
  <si>
    <t>В01.003.001V**</t>
  </si>
  <si>
    <t>В01.003.001D**</t>
  </si>
  <si>
    <t>В01.003.002V**</t>
  </si>
  <si>
    <t>В01.003.002D**</t>
  </si>
  <si>
    <t>В01.003.004V**</t>
  </si>
  <si>
    <t>В01.003.004D**</t>
  </si>
  <si>
    <t>В01.003.004012V **</t>
  </si>
  <si>
    <t>В01.003.004012D **</t>
  </si>
  <si>
    <t>B04.064.002D</t>
  </si>
  <si>
    <t>B04.065.006V</t>
  </si>
  <si>
    <t>B04.065.006D</t>
  </si>
  <si>
    <t>B04.065.002V</t>
  </si>
  <si>
    <t>B04.065.004V</t>
  </si>
  <si>
    <t>B04.065.004D</t>
  </si>
  <si>
    <t>A03.07.001V</t>
  </si>
  <si>
    <t>A03.07.001D</t>
  </si>
  <si>
    <t>B01.065.005V</t>
  </si>
  <si>
    <t>B01.065.005D</t>
  </si>
  <si>
    <t>B01.065.006V</t>
  </si>
  <si>
    <t>B01.065.006D</t>
  </si>
  <si>
    <t>A12.07.001V</t>
  </si>
  <si>
    <t>A12.07.001D</t>
  </si>
  <si>
    <t>A12.07.003V</t>
  </si>
  <si>
    <t>A12.07.003D</t>
  </si>
  <si>
    <t>A12.07.004V</t>
  </si>
  <si>
    <t>A12.07.004D</t>
  </si>
  <si>
    <t>A11.07.012V</t>
  </si>
  <si>
    <t>A11.07.012D</t>
  </si>
  <si>
    <t>A11.07.024V</t>
  </si>
  <si>
    <t>A11.07.024D</t>
  </si>
  <si>
    <t>A16.07.057V</t>
  </si>
  <si>
    <t>A16.07.057D</t>
  </si>
  <si>
    <t>A16.07.020.001V</t>
  </si>
  <si>
    <t>A16.07.020.001D</t>
  </si>
  <si>
    <t>A16.07.025.001V</t>
  </si>
  <si>
    <t>A16.07.025.001D</t>
  </si>
  <si>
    <t>A22.07.002V</t>
  </si>
  <si>
    <t>A22.07.002D</t>
  </si>
  <si>
    <t>A16.07.051V</t>
  </si>
  <si>
    <t>A16.07.051D</t>
  </si>
  <si>
    <t>4, 5</t>
  </si>
  <si>
    <t>B01.054.001V</t>
  </si>
  <si>
    <t>B01.054.001D</t>
  </si>
  <si>
    <t>A17.07.001V</t>
  </si>
  <si>
    <t>A17.07.001D</t>
  </si>
  <si>
    <t>A17.07.003V</t>
  </si>
  <si>
    <t>A17.07.003D</t>
  </si>
  <si>
    <t>A17.07.004V</t>
  </si>
  <si>
    <t>A17.07.004D</t>
  </si>
  <si>
    <t>A17.07.006V</t>
  </si>
  <si>
    <t>A17.07.006D</t>
  </si>
  <si>
    <t>A17.07.007V</t>
  </si>
  <si>
    <t>A17.07.007D</t>
  </si>
  <si>
    <t>A17.07.008V</t>
  </si>
  <si>
    <t>A17.07.008D</t>
  </si>
  <si>
    <t>A17.07.009V</t>
  </si>
  <si>
    <t>A17.07.009D</t>
  </si>
  <si>
    <t>A17.07.010V</t>
  </si>
  <si>
    <t>A17.07.010D</t>
  </si>
  <si>
    <t>A17.07.011V</t>
  </si>
  <si>
    <t>A17.07.011D</t>
  </si>
  <si>
    <t>A17.07.012V</t>
  </si>
  <si>
    <t>A17.07.012D</t>
  </si>
  <si>
    <t>A20.07.001V</t>
  </si>
  <si>
    <t>A20.07.001D</t>
  </si>
  <si>
    <t>А21.07.001V</t>
  </si>
  <si>
    <t>А21.07.001D</t>
  </si>
  <si>
    <t>A22.07.005V</t>
  </si>
  <si>
    <t>A22.07.005D</t>
  </si>
  <si>
    <t>A22.07.007V</t>
  </si>
  <si>
    <t>A22.07.007D</t>
  </si>
  <si>
    <t xml:space="preserve">Комплексная услуга по проведению пренатальной диагностики нарушений внутриутробного развития ребенка, 1 этап </t>
  </si>
  <si>
    <t xml:space="preserve">Комплексная услуга по проведению пренатальной диагностики нарушений внутриутробного развития ребенка, 2 этап </t>
  </si>
  <si>
    <t xml:space="preserve">Посещение по общественному здоровью и организации здравоохранения (динамическое наблюдение) </t>
  </si>
  <si>
    <t xml:space="preserve">Посещение по общественному здоровью и организации здравоохранения (посещение в школу здоровья) </t>
  </si>
  <si>
    <t xml:space="preserve">Посещение по общественному здоровью и организации здравоохранения (комплексное обследование) </t>
  </si>
  <si>
    <t>Посещение врача по неотложной медицинской помощи на дому (мобильные бригады)</t>
  </si>
  <si>
    <t>к Тарифному соглашению</t>
  </si>
  <si>
    <t>(руб.)</t>
  </si>
  <si>
    <t>Таблица 1</t>
  </si>
  <si>
    <t>Стоимость 1 условной единицы трудоемкости (руб.)</t>
  </si>
  <si>
    <t>Виды стоматологичекой помощи</t>
  </si>
  <si>
    <t xml:space="preserve">2.1. Лечебные по стоматологии </t>
  </si>
  <si>
    <t>стоимость УЕТ (руб.)</t>
  </si>
  <si>
    <t>Таблица 2</t>
  </si>
  <si>
    <t>Классификатор медицинских услуг по оказанию первичной медико-санитарной специализированной помощи, оказанной в амбулаторных условиях, выраженной в УЕТ</t>
  </si>
  <si>
    <t>Наименование услуги</t>
  </si>
  <si>
    <t>Примечания</t>
  </si>
  <si>
    <t>1 Условно-лечебные</t>
  </si>
  <si>
    <t xml:space="preserve">Описание и интерпретация рентгенографических изображений </t>
  </si>
  <si>
    <t xml:space="preserve"> -</t>
  </si>
  <si>
    <t>2.Лечебные</t>
  </si>
  <si>
    <t>2.1 Лечебные по стоматологии</t>
  </si>
  <si>
    <t>B01.003.004.002V</t>
  </si>
  <si>
    <t>В01.003.004.002D</t>
  </si>
  <si>
    <t>B01.003.004.004V</t>
  </si>
  <si>
    <t>B01.003.004.004D</t>
  </si>
  <si>
    <t>B01.003.004.005V</t>
  </si>
  <si>
    <t>B01.003.004.005D</t>
  </si>
  <si>
    <t>2.2 Лечебные по стоматологии терапевтической и детской</t>
  </si>
  <si>
    <t xml:space="preserve">Восстановление зуба пломбой I, II, III, V, VI класс по Блэку с использованием стоматологических цементов </t>
  </si>
  <si>
    <t xml:space="preserve">Восстановление зуба пломбой I, II, III, V, VI класс по Блэку с использование материалов химического отверждения </t>
  </si>
  <si>
    <t xml:space="preserve">Восстановление зуба пломбой с нарушением контактного пункта II, III класс по Блэку с использованием стоматологических цементов </t>
  </si>
  <si>
    <t xml:space="preserve">Восстановление зуба пломбой с нарушением контактного пункта II, III класс по Блэку с использованием материалов химического отверждения </t>
  </si>
  <si>
    <t xml:space="preserve">Восстановление зуба пломбой пломбой IV класс по Блэку с использованием стеклоиномерных цементов </t>
  </si>
  <si>
    <t xml:space="preserve">Восстановление зуба пломбой пломбой IV класс по Блэку с использованием материалов химического отверждения </t>
  </si>
  <si>
    <t xml:space="preserve">Восстановление зуба пломбой из амальгамы I, V класс по Блэку </t>
  </si>
  <si>
    <t xml:space="preserve">Восстановление зуба пломбой из амальгамы II класс по Блэку </t>
  </si>
  <si>
    <t xml:space="preserve">Восстановление зуба пломбой I, V, VI класс по Блэку с использованием материалов из фотополимеров </t>
  </si>
  <si>
    <t xml:space="preserve">Восстановление зуба пломбой с нарушением контактного пункта II, III класс по Блэку с использованием материалов из фотополимеров </t>
  </si>
  <si>
    <t xml:space="preserve">Восстановление зуба пломбой IV класс по Блэку с использованием материалов из фотополимеров </t>
  </si>
  <si>
    <t xml:space="preserve">Временное шинирование при заболеваниях пародонта </t>
  </si>
  <si>
    <t xml:space="preserve">Закрытый кюретаж при заболеваниях пародонта в области зуба </t>
  </si>
  <si>
    <t>Распломбировка одного корневого канала ранее леченного фосфатцементом/резорцин-формальдегидным методом</t>
  </si>
  <si>
    <t>2.3 Лечебные по стоматологии хирургической</t>
  </si>
  <si>
    <t xml:space="preserve">Наложение шины при переломах костей </t>
  </si>
  <si>
    <t>A15.04.002V</t>
  </si>
  <si>
    <t xml:space="preserve">Хирургическая обработка раны или инфицированной ткани </t>
  </si>
  <si>
    <t xml:space="preserve">Сшивание кожи и подкожной клетчатки </t>
  </si>
  <si>
    <t xml:space="preserve">Лоскутная операция в полости рта </t>
  </si>
  <si>
    <t xml:space="preserve">Коррекция объема и формы альвеолярного отростка </t>
  </si>
  <si>
    <t xml:space="preserve">Открытый кюретаж при заболеваниях пародонта в области зуба </t>
  </si>
  <si>
    <t>2.4 Лечебные по ортодонтии</t>
  </si>
  <si>
    <t>A02.07.010D</t>
  </si>
  <si>
    <t>2.5 Лечебные по анестезиологии</t>
  </si>
  <si>
    <t>B01.003.004.009V **</t>
  </si>
  <si>
    <t>B01.003.004.009D **</t>
  </si>
  <si>
    <t>B01.003.004.010V **</t>
  </si>
  <si>
    <t>B01.003.004.010D **</t>
  </si>
  <si>
    <t xml:space="preserve">Профессиональная гигиена полости рта и зубов </t>
  </si>
  <si>
    <t xml:space="preserve">Удаление наддесневых и поддесневых зубных отложений в области зуба ручным методом </t>
  </si>
  <si>
    <t xml:space="preserve">Ультразвуковое удаление наддесневых и поддесневых зубных отложений в области зуба </t>
  </si>
  <si>
    <t xml:space="preserve">Местное применение реминерализующих препаратов в области зуба </t>
  </si>
  <si>
    <t>Примечания:</t>
  </si>
  <si>
    <t>&lt;**&gt; Услуги по анестезиологии осуществляются только по медицинским показаниям</t>
  </si>
  <si>
    <t>6 Включая полирование пломбы</t>
  </si>
  <si>
    <t>9 Одного зуба</t>
  </si>
  <si>
    <t>10 На одной челюсти</t>
  </si>
  <si>
    <t>11 Без наложения швов</t>
  </si>
  <si>
    <t>12 Один шов</t>
  </si>
  <si>
    <t>13 Без учета анестезии.</t>
  </si>
  <si>
    <t>Дополнительные разъяснения:</t>
  </si>
  <si>
    <t>5. Учет труда врачей стоматологического профиля проводится по условным единицам трудоемкости (далее - УЕТ). За 1 УЕТ принят объем работы врача, необходимый для наложения пломбы при среднем кариесе, и равный 10 минутам.</t>
  </si>
  <si>
    <t>6. Услуги по физиотерапии учитываются при оказании их врачом-стоматологом (терапевтом, хирургом, врачом-стоматологом-детским или  медицинской сестрой (прошедшими подготовку по физиотерапии).</t>
  </si>
  <si>
    <t>Подготовка заключения - результатов исследования</t>
  </si>
  <si>
    <t>B04.046</t>
  </si>
  <si>
    <t>Приложение 8</t>
  </si>
  <si>
    <t>B01.046</t>
  </si>
  <si>
    <t>Код услуги в соответствии с номенклатурой медицинских услуг</t>
  </si>
  <si>
    <t>Единица измерения услуги</t>
  </si>
  <si>
    <t>Тариф, руб.</t>
  </si>
  <si>
    <t>Мужчины</t>
  </si>
  <si>
    <t>Женщины</t>
  </si>
  <si>
    <t>1 этап диспансеризации взрослого населения</t>
  </si>
  <si>
    <t>медицинская услуга</t>
  </si>
  <si>
    <t>посещение</t>
  </si>
  <si>
    <t>2 этап диспансеризации взрослого населения</t>
  </si>
  <si>
    <t>Посещение к врачу-неврологу</t>
  </si>
  <si>
    <t>2.25.950.1</t>
  </si>
  <si>
    <t>2.25.950.2</t>
  </si>
  <si>
    <t>Посещение к врачу-урологу (врачу-хирургу)</t>
  </si>
  <si>
    <t>2.14.950.1</t>
  </si>
  <si>
    <t xml:space="preserve">Посещение  к врачу-колопроктологу (врачу-хирургу) </t>
  </si>
  <si>
    <t>2.19.950.1</t>
  </si>
  <si>
    <t>2.19.950.2</t>
  </si>
  <si>
    <t>Посещение  к врачу-колопроктологу (врачу-хирургу) включая проведение ректороманоскопии</t>
  </si>
  <si>
    <t>2.19.950.3</t>
  </si>
  <si>
    <t>2.19.950.4</t>
  </si>
  <si>
    <t>Посещение к врачу-гинекологу (врачу-акушеру-гинекологу)</t>
  </si>
  <si>
    <t>2.32.950.2</t>
  </si>
  <si>
    <t>Посещение врача-оториноларинголога</t>
  </si>
  <si>
    <t>2.23.950.1</t>
  </si>
  <si>
    <t>2.23.950.2</t>
  </si>
  <si>
    <t>Посещение к врачу-офтальмологу</t>
  </si>
  <si>
    <t>2.24.950.1</t>
  </si>
  <si>
    <t>2.24.950.2</t>
  </si>
  <si>
    <t>Посещение к врачу-терапевту (врачу общей практики (семейному врачу))</t>
  </si>
  <si>
    <t>2.10.950.1</t>
  </si>
  <si>
    <t>2.10.950.2</t>
  </si>
  <si>
    <t>колоноскопия (для граждан в случае подозрения на онкологическое заболевание толстой кишки по назначению врача-хирурга или врача-колопроктолога);</t>
  </si>
  <si>
    <t>2.19.950.5</t>
  </si>
  <si>
    <t>2.19.950.6</t>
  </si>
  <si>
    <t>Тарифы на проведение диспансеризации пребывающих в стационарных учреждениях Московской области детей-сирот и детей, находящихся в трудной жизненной ситуации (в соответствии с Приказом Минздрава России от 15.02.2013 №72н)</t>
  </si>
  <si>
    <t>Наименование услуги /возрастная категория</t>
  </si>
  <si>
    <t>Пол (мужчины / женщины)</t>
  </si>
  <si>
    <t>Мужчины/женщины</t>
  </si>
  <si>
    <t>1.09.608.0</t>
  </si>
  <si>
    <t>Таблица 3</t>
  </si>
  <si>
    <t>Таблица 4</t>
  </si>
  <si>
    <t>Профилактический  медицинский осмотр (новорожденный) Д</t>
  </si>
  <si>
    <t>1.09.614.0000</t>
  </si>
  <si>
    <t>1.09.615.0000</t>
  </si>
  <si>
    <t>Профилактический  медицинский осмотр (1 месяц) Д</t>
  </si>
  <si>
    <t>1.09.614.0001</t>
  </si>
  <si>
    <t>1.09.615.0001</t>
  </si>
  <si>
    <t>Профилактический  медицинский осмотр (2 месяца) Д</t>
  </si>
  <si>
    <t>1.09.614.0002</t>
  </si>
  <si>
    <t>1.09.615.0002</t>
  </si>
  <si>
    <t>Профилактический  медицинский осмотр (3 месяца) Д</t>
  </si>
  <si>
    <t>1.09.614.0003</t>
  </si>
  <si>
    <t>1.09.615.0003</t>
  </si>
  <si>
    <t>Профилактический  медицинский осмотр (4 месяца) Д</t>
  </si>
  <si>
    <t>1.09.614.0004</t>
  </si>
  <si>
    <t>1.09.615.0004</t>
  </si>
  <si>
    <t>Профилактический  медицинский осмотр (5 месяцев) Д</t>
  </si>
  <si>
    <t>1.09.614.0005</t>
  </si>
  <si>
    <t>1.09.615.0005</t>
  </si>
  <si>
    <t>Профилактический  медицинский осмотр (6 месяцев) Д</t>
  </si>
  <si>
    <t>1.09.614.0006</t>
  </si>
  <si>
    <t>1.09.615.0006</t>
  </si>
  <si>
    <t>Профилактический  медицинский осмотр (7 месяцев) Д</t>
  </si>
  <si>
    <t>1.09.614.0007</t>
  </si>
  <si>
    <t>1.09.615.0007</t>
  </si>
  <si>
    <t>Профилактический  медицинский осмотр (8 месяцев) Д</t>
  </si>
  <si>
    <t>1.09.614.0008</t>
  </si>
  <si>
    <t>1.09.615.0008</t>
  </si>
  <si>
    <t>Профилактический  медицинский осмотр (9 месяцев) Д</t>
  </si>
  <si>
    <t>1.09.614.0009</t>
  </si>
  <si>
    <t>1.09.615.0009</t>
  </si>
  <si>
    <t>Профилактический  медицинский осмотр (10 месяцев) Д</t>
  </si>
  <si>
    <t>1.09.614.0010</t>
  </si>
  <si>
    <t>1.09.615.0010</t>
  </si>
  <si>
    <t>Профилактический  медицинский осмотр (11 месяцев) Д</t>
  </si>
  <si>
    <t>1.09.614.0011</t>
  </si>
  <si>
    <t>1.09.615.0011</t>
  </si>
  <si>
    <t>Профилактический  медицинский осмотр (12 месяцев) Д</t>
  </si>
  <si>
    <t>1.09.614.0012</t>
  </si>
  <si>
    <t>1.09.615.0012</t>
  </si>
  <si>
    <t>Профилактический  медицинский осмотр (1 год 3 месяца) Д</t>
  </si>
  <si>
    <t>1.09.614.0103</t>
  </si>
  <si>
    <t>1.09.615.0103</t>
  </si>
  <si>
    <t>Профилактический  медицинский осмотр (1 год 6 месяцев) Д</t>
  </si>
  <si>
    <t>1.09.614.0106</t>
  </si>
  <si>
    <t>1.09.615.0106</t>
  </si>
  <si>
    <t>Профилактический  медицинский осмотр (2 года) Д</t>
  </si>
  <si>
    <t>1.09.614.0200</t>
  </si>
  <si>
    <t>1.09.615.0200</t>
  </si>
  <si>
    <t>Профилактический  медицинский осмотр (3 года) Д</t>
  </si>
  <si>
    <t>1.09.614.0300</t>
  </si>
  <si>
    <t>1.09.615.0300</t>
  </si>
  <si>
    <t>Профилактический  медицинский осмотр (4 года) Д</t>
  </si>
  <si>
    <t>1.09.614.0400</t>
  </si>
  <si>
    <t>1.09.615.0400</t>
  </si>
  <si>
    <t>Профилактический  медицинский осмотр (5 лет) Д</t>
  </si>
  <si>
    <t>1.09.614.0500</t>
  </si>
  <si>
    <t>1.09.615.0500</t>
  </si>
  <si>
    <t>Профилактический  медицинский осмотр (6 лет) Д</t>
  </si>
  <si>
    <t>1.09.614.0600</t>
  </si>
  <si>
    <t>1.09.615.0600</t>
  </si>
  <si>
    <t>Профилактический  медицинский осмотр (7 лет) Д</t>
  </si>
  <si>
    <t>1.09.614.0700</t>
  </si>
  <si>
    <t>1.09.615.0700</t>
  </si>
  <si>
    <t>Профилактический  медицинский осмотр (8 лет) Д</t>
  </si>
  <si>
    <t>1.09.614.0800</t>
  </si>
  <si>
    <t>1.09.615.0800</t>
  </si>
  <si>
    <t>Профилактический  медицинский осмотр (9 лет) Д</t>
  </si>
  <si>
    <t>1.09.614.0900</t>
  </si>
  <si>
    <t>1.09.615.0900</t>
  </si>
  <si>
    <t>Профилактический  медицинский осмотр (10 лет) Д</t>
  </si>
  <si>
    <t>1.09.614.1000</t>
  </si>
  <si>
    <t>1.09.615.1000</t>
  </si>
  <si>
    <t>Профилактический  медицинский осмотр (11 лет) Д</t>
  </si>
  <si>
    <t>1.09.614.1100</t>
  </si>
  <si>
    <t>1.09.615.1100</t>
  </si>
  <si>
    <t>Профилактический  медицинский осмотр (12 лет) Д</t>
  </si>
  <si>
    <t>1.09.614.1200</t>
  </si>
  <si>
    <t>1.09.615.1200</t>
  </si>
  <si>
    <t>Профилактический  медицинский осмотр (13 лет) Д</t>
  </si>
  <si>
    <t>1.09.614.1300</t>
  </si>
  <si>
    <t>1.09.615.1300</t>
  </si>
  <si>
    <t>Профилактический  медицинский осмотр (14 лет) Д</t>
  </si>
  <si>
    <t>1.09.614.1400</t>
  </si>
  <si>
    <t>1.09.615.1400</t>
  </si>
  <si>
    <t>Профилактический  медицинский осмотр (15 лет) Д</t>
  </si>
  <si>
    <t>1.09.614.1500</t>
  </si>
  <si>
    <t>1.09.615.1500</t>
  </si>
  <si>
    <t>Профилактический  медицинский осмотр (16 лет) Д</t>
  </si>
  <si>
    <t>1.09.614.1600</t>
  </si>
  <si>
    <t>1.09.615.1600</t>
  </si>
  <si>
    <t>Профилактический  медицинский осмотр (17 лет) Д</t>
  </si>
  <si>
    <t>1.09.614.1700</t>
  </si>
  <si>
    <t>1.09.615.1700</t>
  </si>
  <si>
    <t>Таблица 5</t>
  </si>
  <si>
    <t>0-2 включительно</t>
  </si>
  <si>
    <t>1.09.620.1</t>
  </si>
  <si>
    <t>1.09.620.2</t>
  </si>
  <si>
    <t>3-4 включительно</t>
  </si>
  <si>
    <t>1.09.621.1</t>
  </si>
  <si>
    <t>1.09.621.2</t>
  </si>
  <si>
    <t>5-6 включительно</t>
  </si>
  <si>
    <t>1.09.622.1</t>
  </si>
  <si>
    <t>1.09.622.2</t>
  </si>
  <si>
    <t>7-13 включительно</t>
  </si>
  <si>
    <t>1.09.623.1</t>
  </si>
  <si>
    <t>1.09.623.2</t>
  </si>
  <si>
    <t>14 лет</t>
  </si>
  <si>
    <t>1.09.624.1</t>
  </si>
  <si>
    <t>1.09.624.2</t>
  </si>
  <si>
    <t>15-17 включительно</t>
  </si>
  <si>
    <t>1.09.625.1</t>
  </si>
  <si>
    <t>1.09.625.2</t>
  </si>
  <si>
    <t>№ п/п</t>
  </si>
  <si>
    <t>2.72.960.1</t>
  </si>
  <si>
    <t>A06.30.002.2</t>
  </si>
  <si>
    <t>A06.30.002.3</t>
  </si>
  <si>
    <t>B03.032.002.1</t>
  </si>
  <si>
    <t>B03.032.002.2</t>
  </si>
  <si>
    <t>B01.046.001.1</t>
  </si>
  <si>
    <t>B03.047.002.1</t>
  </si>
  <si>
    <t>B03.047.002.2</t>
  </si>
  <si>
    <t>B03.047.002.3</t>
  </si>
  <si>
    <t>2.71.960.2</t>
  </si>
  <si>
    <t>A04.20.002</t>
  </si>
  <si>
    <t>Ультразвуковое исследование молочных желез</t>
  </si>
  <si>
    <t>A04.06.002</t>
  </si>
  <si>
    <t>Ультразвуковое исследование лимфатических узлов (одна анатомическая зона)</t>
  </si>
  <si>
    <t>A04.20.001.001</t>
  </si>
  <si>
    <t>Ультразвуковое исследование матки и придатков трансвагиальное</t>
  </si>
  <si>
    <t>В01.068.001</t>
  </si>
  <si>
    <t>2.32.967.0.1</t>
  </si>
  <si>
    <t>2.32.967.0.2</t>
  </si>
  <si>
    <t>Профилактический прием (осмотр, консультация) врача-эндокринолога</t>
  </si>
  <si>
    <t>Частота применения</t>
  </si>
  <si>
    <t>Скрининг онкогинекологических заболеваний (с 35 лет и старше)</t>
  </si>
  <si>
    <t>Обращение по заболеванию к врачу-акушеру-гинекологу</t>
  </si>
  <si>
    <t xml:space="preserve">Обращение по заболеванию к  врачу-акушеру-гинекологу беременной </t>
  </si>
  <si>
    <t xml:space="preserve">Обращение по заболеванию к врачу-аллергологу-иммунологу </t>
  </si>
  <si>
    <t xml:space="preserve">Обращение по поводу заболевания к врачу-гастроэнтерологу </t>
  </si>
  <si>
    <t xml:space="preserve">Обращение по поводу заболевания к врачу-гематологу </t>
  </si>
  <si>
    <t>Обращение по поводу заболевания к врачу-дерматовенерологу</t>
  </si>
  <si>
    <t>Обращение по поводу заболевания к врачу-детскому онкологу</t>
  </si>
  <si>
    <t>Обращение по поводу заболевания к врачу-детскому хирургу</t>
  </si>
  <si>
    <t xml:space="preserve">Обращение по поводу заболевания к врачу-инфекционисту </t>
  </si>
  <si>
    <t>Обращение по поводу заболевания к врачу-кардиологу</t>
  </si>
  <si>
    <t>Обращение по поводу заболевания к врачу-детскому кардиологу</t>
  </si>
  <si>
    <t>Обращение по поводу заболевания к врачу-колопроктологу</t>
  </si>
  <si>
    <t>Обращение по поводу заболевания к врачу-неврологу</t>
  </si>
  <si>
    <t>Обращение по поводу заболевания к врачу-нейрохирургу</t>
  </si>
  <si>
    <t xml:space="preserve">Обращение по поводу заболевания к врачу-нефрологу </t>
  </si>
  <si>
    <t>Обращение по поводу заболевания к врачу общей практики (семейному врачу)</t>
  </si>
  <si>
    <t>Обращение по поводу заболевания к врачу-онкологу</t>
  </si>
  <si>
    <t>Обращение по поводу заболевания к врачу-оториноларингологу</t>
  </si>
  <si>
    <t xml:space="preserve">Обращение по поводу заболевания к врачу-офтальмологу </t>
  </si>
  <si>
    <t>Обращение по поводу заболевания к врачу-педиатру</t>
  </si>
  <si>
    <t>Обращение по поводу заболевания к врачу-пульмонологу</t>
  </si>
  <si>
    <t>Обращение по поводу заболевания к врачу-ревматологу</t>
  </si>
  <si>
    <t xml:space="preserve">Обращение по поводу заболевания к врачу-сердечно-сосудистому хирургу </t>
  </si>
  <si>
    <t xml:space="preserve">Обращение по поводу заболевания к врачу-терапевту </t>
  </si>
  <si>
    <t xml:space="preserve">Обращение по поводу заболевания к врачу травматологу-ортопеду </t>
  </si>
  <si>
    <t>Обращение по поводу заболевания к врачу -торакальному хирургу</t>
  </si>
  <si>
    <t xml:space="preserve">Обращение по поводу заболевания к врачу-урологу </t>
  </si>
  <si>
    <t>Обращение по поводу заболевания к врачу-детскому урологу-андрологу</t>
  </si>
  <si>
    <t xml:space="preserve">Обращение по поводу заболевания к врачу-хирургу </t>
  </si>
  <si>
    <t>Обращение по поводу заболевания к врачу-эндокринологу</t>
  </si>
  <si>
    <t>Обращение по поводу заболевания к врачу-детскому эндокринологу</t>
  </si>
  <si>
    <t>Обращение по поводу заболевания к врачу-челюстно-лицевому хирургу</t>
  </si>
  <si>
    <t>Обращение по поводу заболевания к врачу-неонатологу</t>
  </si>
  <si>
    <t>A08.20.017.002</t>
  </si>
  <si>
    <t>B04.058.006</t>
  </si>
  <si>
    <t>B01.038.001</t>
  </si>
  <si>
    <t>A25.30.033</t>
  </si>
  <si>
    <t>Осмотр (консультация) врачом-радиологом первичный</t>
  </si>
  <si>
    <t>Назначение лекарственных препаратов при онкологическом заболевании у взрослых</t>
  </si>
  <si>
    <t>B01.027</t>
  </si>
  <si>
    <t>Обращение по поводу заболевания к врачу сурдологу-оториноларингологу</t>
  </si>
  <si>
    <t>2.19.960.1</t>
  </si>
  <si>
    <t>2.30.960.1</t>
  </si>
  <si>
    <t>2.40.960.1</t>
  </si>
  <si>
    <t>2.96.960.1</t>
  </si>
  <si>
    <t>2.32.960.1</t>
  </si>
  <si>
    <t>2.03.960.1</t>
  </si>
  <si>
    <t>2.07.960.1</t>
  </si>
  <si>
    <t>2.01.960.1</t>
  </si>
  <si>
    <t>2.02.960.1</t>
  </si>
  <si>
    <t>2.04.960.1</t>
  </si>
  <si>
    <t>2.05.960.1</t>
  </si>
  <si>
    <t>2.06.960.1</t>
  </si>
  <si>
    <t>2.08.960.1</t>
  </si>
  <si>
    <t>2.10.960.1</t>
  </si>
  <si>
    <t>2.11.960.1</t>
  </si>
  <si>
    <t>2.14.960.1</t>
  </si>
  <si>
    <t>2.15.960.1</t>
  </si>
  <si>
    <t>2.18.960.1</t>
  </si>
  <si>
    <t>2.20.960.1</t>
  </si>
  <si>
    <t>2.21.960.1</t>
  </si>
  <si>
    <t>2.22.960.1</t>
  </si>
  <si>
    <t>2.23.960.1</t>
  </si>
  <si>
    <t>2.24.960.1</t>
  </si>
  <si>
    <t>2.25.960.1</t>
  </si>
  <si>
    <t>2.35.960.1</t>
  </si>
  <si>
    <t>2.36.960.1</t>
  </si>
  <si>
    <t>1.14.960.1</t>
  </si>
  <si>
    <t>1.21.960.1</t>
  </si>
  <si>
    <t>1.22.960.1</t>
  </si>
  <si>
    <t>1.01.960.1</t>
  </si>
  <si>
    <t>1.09.960.1</t>
  </si>
  <si>
    <t xml:space="preserve">Прием (осмотр, консультация) врача-акушера-гинеколога </t>
  </si>
  <si>
    <t xml:space="preserve">Прием (осмотр, консультация) врача-акушера-гинеколога беременной </t>
  </si>
  <si>
    <t xml:space="preserve">Прием (осмотр, консультация) врача-аллерголога-иммунолога </t>
  </si>
  <si>
    <t xml:space="preserve">Прием (осмотр, консультация) врача-гастроэнтеролога </t>
  </si>
  <si>
    <t xml:space="preserve">Прием (осмотр, консультация) врача-гематолога </t>
  </si>
  <si>
    <t>Прием (осмотр, консультация) врача-гериатра</t>
  </si>
  <si>
    <t xml:space="preserve">Прием (осмотр, консультация) врача-дерматовенеролога </t>
  </si>
  <si>
    <t>Прием (осмотр, консультация) врача - детского онколога</t>
  </si>
  <si>
    <t xml:space="preserve">Прием (осмотр, консультация) врача - детского хирурга </t>
  </si>
  <si>
    <t xml:space="preserve">Прием (осмотр, консультация) врача-инфекциониста </t>
  </si>
  <si>
    <t xml:space="preserve">Прием (осмотр, консультация) врача-кардиолога </t>
  </si>
  <si>
    <t xml:space="preserve">Прием (осмотр, консультация) врача - детского кардиолога </t>
  </si>
  <si>
    <t xml:space="preserve">Прием (осмотр, консультация) врача-колопроктолога </t>
  </si>
  <si>
    <t xml:space="preserve">Прием (осмотр, консультация) врача-невролога </t>
  </si>
  <si>
    <t xml:space="preserve">Прием (осмотр, консультация) врача-нейрохирурга </t>
  </si>
  <si>
    <t xml:space="preserve">Прием (осмотр, консультация) врача-нефролога </t>
  </si>
  <si>
    <t xml:space="preserve">Прием (осмотр, консультация) врача общей практики (семейного врача) </t>
  </si>
  <si>
    <t xml:space="preserve">Прием (осмотр, консультация) врача-онколога </t>
  </si>
  <si>
    <t xml:space="preserve">Прием (осмотр, консультация) врача-оториноларинголога </t>
  </si>
  <si>
    <t xml:space="preserve">Прием (осмотр, консультация) врача-офтальмолога </t>
  </si>
  <si>
    <t xml:space="preserve">Прием (осмотр, консультация) врача-педиатра </t>
  </si>
  <si>
    <t xml:space="preserve">Прием (осмотр, консультация) врача-неонатолога </t>
  </si>
  <si>
    <t xml:space="preserve">Прием (осмотр, консультация) врача-пульмонолога </t>
  </si>
  <si>
    <t xml:space="preserve">Прием (осмотр, консультация) врача-ревматолога </t>
  </si>
  <si>
    <t xml:space="preserve">Прием (осмотр, консультация) врача - сердечно-сосудистого хирурга </t>
  </si>
  <si>
    <t xml:space="preserve">Прием (осмотр, консультация) врача сурдолога-оториноларинголога </t>
  </si>
  <si>
    <t xml:space="preserve">Прием (осмотр, консультация) врача-терапевта </t>
  </si>
  <si>
    <t xml:space="preserve">Прием (осмотр, консультация) врача-торакального хирурга </t>
  </si>
  <si>
    <t xml:space="preserve">Прием (осмотр, консультация) врача-травматолога-ортопеда </t>
  </si>
  <si>
    <t xml:space="preserve">Прием (осмотр, консультация) врача-уролога </t>
  </si>
  <si>
    <t xml:space="preserve">Прием (осмотр, консультация) врача - детского уролога-андролога </t>
  </si>
  <si>
    <t xml:space="preserve">Прием (осмотр, консультация) врача-хирурга </t>
  </si>
  <si>
    <t xml:space="preserve">Прием (осмотр, консультация) врача-эндокринолога </t>
  </si>
  <si>
    <t>Прием (осмотр, консультация) врача - детского эндокринолога</t>
  </si>
  <si>
    <t xml:space="preserve">Прием (осмотр, консультация) челюстно-лицевого хирурга </t>
  </si>
  <si>
    <t>2.32.960.4</t>
  </si>
  <si>
    <t>1.31.960.1</t>
  </si>
  <si>
    <t>1.05.960.1</t>
  </si>
  <si>
    <t>Возраст от 18 до 64</t>
  </si>
  <si>
    <t>21,27,33</t>
  </si>
  <si>
    <t>41,43,47,49,53,59,61</t>
  </si>
  <si>
    <t>51,57,63</t>
  </si>
  <si>
    <t>40,44,46,52,56,58,62</t>
  </si>
  <si>
    <t>42,48,54</t>
  </si>
  <si>
    <t>Возраст от 65 до 99</t>
  </si>
  <si>
    <t>79,81,85,87,91,93,97,99</t>
  </si>
  <si>
    <t>77,83,89,95</t>
  </si>
  <si>
    <t>76,78,82,84,88,90,94,96</t>
  </si>
  <si>
    <t>80,86,92,98</t>
  </si>
  <si>
    <t>67,69,73,75</t>
  </si>
  <si>
    <t>66,70,72</t>
  </si>
  <si>
    <t>41,43,47,49,53,55,59,61</t>
  </si>
  <si>
    <t>40,44,46,50,52,56,58,62,64</t>
  </si>
  <si>
    <t>42,48,54,60</t>
  </si>
  <si>
    <t>2.10.650.1</t>
  </si>
  <si>
    <t>2.10.651.1</t>
  </si>
  <si>
    <t>2.10.652.1</t>
  </si>
  <si>
    <t>2.10.653.1</t>
  </si>
  <si>
    <t>2.10.654.1</t>
  </si>
  <si>
    <t>2.10.655.1</t>
  </si>
  <si>
    <t>2.10.656.1</t>
  </si>
  <si>
    <t>2.10.657.1</t>
  </si>
  <si>
    <t>2.10.658.1</t>
  </si>
  <si>
    <t>2.10.659.1</t>
  </si>
  <si>
    <t>2.10.660.1</t>
  </si>
  <si>
    <t>2.10.650.3</t>
  </si>
  <si>
    <t>2.10.651.3</t>
  </si>
  <si>
    <t>2.10.652.3</t>
  </si>
  <si>
    <t>2.10.653.3</t>
  </si>
  <si>
    <t>2.10.654.3</t>
  </si>
  <si>
    <t>2.10.655.3</t>
  </si>
  <si>
    <t>2.10.656.3</t>
  </si>
  <si>
    <t>2.10.657.3</t>
  </si>
  <si>
    <t>2.10.650.2</t>
  </si>
  <si>
    <t>2.10.651.2</t>
  </si>
  <si>
    <t>2.10.652.2</t>
  </si>
  <si>
    <t>2.10.653.2</t>
  </si>
  <si>
    <t>2.10.654.2</t>
  </si>
  <si>
    <t>2.10.655.2</t>
  </si>
  <si>
    <t>2.10.656.2</t>
  </si>
  <si>
    <t>2.10.657.2</t>
  </si>
  <si>
    <t>2.10.650.4</t>
  </si>
  <si>
    <t>2.10.651.4</t>
  </si>
  <si>
    <t>2.10.652.4</t>
  </si>
  <si>
    <t>2.10.653.4</t>
  </si>
  <si>
    <t>2.10.654.4</t>
  </si>
  <si>
    <t>2.10.655.4</t>
  </si>
  <si>
    <t>2.10.656.4</t>
  </si>
  <si>
    <t>2.10.657.4</t>
  </si>
  <si>
    <t>Профилактический медицинский осмотр В
(19, 21, 23, 25, 27, 29, 31, 33 года)</t>
  </si>
  <si>
    <t>комплексное посещение</t>
  </si>
  <si>
    <t>2.10.604.01.1</t>
  </si>
  <si>
    <t>2.10.604.02.1</t>
  </si>
  <si>
    <t>Профилактический медицинский осмотр В 
(18, 20, 22, 24, 26, 28, 30, 32, 34 года)</t>
  </si>
  <si>
    <t>2.10.604.01.2</t>
  </si>
  <si>
    <t>2.10.604.02.2</t>
  </si>
  <si>
    <t>Профилактический медицинский осмотр В 
(35, 37, 39 лет)</t>
  </si>
  <si>
    <t>2.10.604.01.3</t>
  </si>
  <si>
    <t>2.10.604.02.3</t>
  </si>
  <si>
    <t>Профилактический медицинский осмотр В
(36, 38 лет)</t>
  </si>
  <si>
    <t>2.10.604.01.4</t>
  </si>
  <si>
    <t>2.10.604.02.4</t>
  </si>
  <si>
    <t>Профилактический медицинский осмотр В
(40, 42, 44, 46, 48, 50, 52, 54, 56, 58, 60, 62, 64 года)</t>
  </si>
  <si>
    <t>2.10.604.01.5</t>
  </si>
  <si>
    <t>2.10.604.02.5</t>
  </si>
  <si>
    <t>Профилактический медицинский осмотр В
(41, 43, 45, 47, 49, 51, 53, 55, 57, 59, 61, 63 года)</t>
  </si>
  <si>
    <t>2.10.604.01.6</t>
  </si>
  <si>
    <t>2.10.604.02.6</t>
  </si>
  <si>
    <t>Профилактический медицинский осмотр В
(65, 67, 69, 71, 73, 75, 77, 79, 81, 83, 85, 87, 89, 91, 93, 95, 97, 99 лет)</t>
  </si>
  <si>
    <t>2.10.604.01.7</t>
  </si>
  <si>
    <t>2.10.604.02.7</t>
  </si>
  <si>
    <t>Профилактический медицинский осмотр В
(66, 68, 70, 72, 74, 76, 78, 80, 82, 84, 86, 88, 90, 92, 94, 96, 98 лет)</t>
  </si>
  <si>
    <t>2.10.604.01.8</t>
  </si>
  <si>
    <t>2.10.604.02.8</t>
  </si>
  <si>
    <t>0-17 включительно</t>
  </si>
  <si>
    <t>комплексное посещение
 (1 этап)</t>
  </si>
  <si>
    <t>A13.29.009.3</t>
  </si>
  <si>
    <t>A13.29.009.4</t>
  </si>
  <si>
    <t>Комплексный прием врача сурдолога-оториноларинголога с проведением аудиологического скрининга детей 1 года жизни (2 этап)</t>
  </si>
  <si>
    <t>Комплексный прием врача сурдолога-оториноларинголога с проведением исследований</t>
  </si>
  <si>
    <t>В01.027.001.001</t>
  </si>
  <si>
    <t>1 уровень и 
подуровень 2.1</t>
  </si>
  <si>
    <t>1 этап диспансеризации детей-сирот и детей, находящихся в трудной жизненной ситуации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</si>
  <si>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15.02.2013 №72н (1 этап).</t>
  </si>
  <si>
    <t>1 этап диспансеризации детей-сирот и детей, находящихся в трудной жизненной ситуации ***</t>
  </si>
  <si>
    <t>Магнитно-резонансная томография (справочно)</t>
  </si>
  <si>
    <t>Ультразвуковое исследование сердечно-сосудистой системы (справочно)</t>
  </si>
  <si>
    <t>Эндоскопические исследования (справочно)</t>
  </si>
  <si>
    <t>Молекулярно-генетические исследования с целью выявления онкологических заболеваний (справочно)</t>
  </si>
  <si>
    <t>A08.30.046.001</t>
  </si>
  <si>
    <t>A08.30.046.002</t>
  </si>
  <si>
    <t>A08.30.046.003</t>
  </si>
  <si>
    <t>A08.30.046.004</t>
  </si>
  <si>
    <t>A08.30.046.005</t>
  </si>
  <si>
    <t>A26.20.009</t>
  </si>
  <si>
    <t>А08.30.006.001</t>
  </si>
  <si>
    <t>A11.01.016</t>
  </si>
  <si>
    <t>A11.05.002</t>
  </si>
  <si>
    <t>Получение цитологического препарата костного мозга путем пункции (забор биоптата)</t>
  </si>
  <si>
    <t>A11.06.001.001</t>
  </si>
  <si>
    <t>Пункция лимфатического узла под контролем ультразвукового исследования (забор биоптата)</t>
  </si>
  <si>
    <t>Пункция новообразования молочной железы прицельная пункционная под контролем ультразвукового исследования (забор биоптата)</t>
  </si>
  <si>
    <t>Биопсия предстательной железы под контролем ультразвукового исследования (забор биоптата)</t>
  </si>
  <si>
    <t>A11.22.001.001</t>
  </si>
  <si>
    <t>Биопсия щитовидной или паращитовидной железы под контролем ультразвукового исследования (забор биоптата)</t>
  </si>
  <si>
    <t>B01.003.004.001</t>
  </si>
  <si>
    <t>B01.003.004.002</t>
  </si>
  <si>
    <t>B01.003.004.003</t>
  </si>
  <si>
    <t>A04.11.001.999</t>
  </si>
  <si>
    <t>A04.12.001</t>
  </si>
  <si>
    <t>A04.12.002</t>
  </si>
  <si>
    <t>A04.12.002.001</t>
  </si>
  <si>
    <t>A04.12.002.002</t>
  </si>
  <si>
    <t>A04.12.002.003</t>
  </si>
  <si>
    <t>A04.12.003</t>
  </si>
  <si>
    <t>A04.12.005</t>
  </si>
  <si>
    <t>A04.12.005.001</t>
  </si>
  <si>
    <t>A04.12.005.002</t>
  </si>
  <si>
    <t>A04.12.005.003</t>
  </si>
  <si>
    <t>A04.12.006</t>
  </si>
  <si>
    <t>A04.12.013</t>
  </si>
  <si>
    <t>A04.12.015</t>
  </si>
  <si>
    <t>A03.09.001</t>
  </si>
  <si>
    <t>Бронхоскопия</t>
  </si>
  <si>
    <t>A03.16.001</t>
  </si>
  <si>
    <t>Эзофагогастродуоденоскопия</t>
  </si>
  <si>
    <t>A03.18.001</t>
  </si>
  <si>
    <t>Колоноскопия</t>
  </si>
  <si>
    <t>A03.19.002</t>
  </si>
  <si>
    <t>Ректороманоскопия</t>
  </si>
  <si>
    <t>A03.20.001</t>
  </si>
  <si>
    <t>Кольпоскопия</t>
  </si>
  <si>
    <t>A03.20.003</t>
  </si>
  <si>
    <t>Гистероскопия</t>
  </si>
  <si>
    <t>A03.28.001</t>
  </si>
  <si>
    <t>Цистоскопия</t>
  </si>
  <si>
    <t>Справочно:</t>
  </si>
  <si>
    <t>Наименование диагностического исследования</t>
  </si>
  <si>
    <t>Компьютерная томография (справочно)</t>
  </si>
  <si>
    <t>Тарифы на оплату медицинской помощи по обязательному медицинскому страхованию, оказываемой в амбулаторных условиях при обращении по поводу заболевания, посещении с профилактической и иной целью , в том числе при оказании медицинской помощи лицам, застрахованным на территории других субъектов Российской Федерации</t>
  </si>
  <si>
    <t>* - Оплата медицинской помощи в рамках комплексного посещения по диспансеризации и профилактическим осмотрам отдельных категорий граждан, выполненной мобильными медицинскими бригадами (мобильными комплексами), осуществляется  с учетом повышающего коэффициента в размере 1,05</t>
  </si>
  <si>
    <t>Приложение 6а</t>
  </si>
  <si>
    <t>Приложение 6в</t>
  </si>
  <si>
    <t>Тарифы на комплексные медицинские услуги, оказываемые в амбулаторных условиях, в том числе при оказании медицинской помощи лицам, застрахованным на территории других субъектов Российской Федерации</t>
  </si>
  <si>
    <t>Тарифы на неотложную медицинскую помощь, оказываемую в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</si>
  <si>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6г</t>
  </si>
  <si>
    <t>Приложение 6д</t>
  </si>
  <si>
    <t>Тарифы на медицинские услуги, оказываемые в Центрах здоровья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</si>
  <si>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7</t>
  </si>
  <si>
    <t>Стоимость УЕТ и классификатор медицинских услуг по оказанию первичной медико-санитарной специализированной стоматологической помощи, оказанной в амбулаторных условиях, выраженной в УЕТ, в том числе при оказании медицинской помощи лицам, застрахованным на территории других субъектов Российской Федерации</t>
  </si>
  <si>
    <t>подуровень 2.2 и 3 уровень</t>
  </si>
  <si>
    <t>Приложение 6б</t>
  </si>
  <si>
    <t>Компьютерная томография</t>
  </si>
  <si>
    <t>Магнитно-резонансная томография</t>
  </si>
  <si>
    <t>Эндоскопические исследования</t>
  </si>
  <si>
    <t>Молекулярно-генетические исследования с целью выявления онкологических заболеваний</t>
  </si>
  <si>
    <t>Прочие услуги</t>
  </si>
  <si>
    <t>Регионарная (местная) анестезия**</t>
  </si>
  <si>
    <t>Проводниковая анестезия**</t>
  </si>
  <si>
    <t xml:space="preserve">Патолого- анатомические исследования биопсийного (операционного) материала первой категории сложности  (случай)* </t>
  </si>
  <si>
    <t xml:space="preserve">Патолого- анатомические исследования биопсийного (операционного) материала второй категории сложности  (случай)* </t>
  </si>
  <si>
    <t xml:space="preserve">Патолого- анатомические исследования биопсийного (операционного) материала третей категории сложности  (случай)* </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</si>
  <si>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</si>
  <si>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</si>
  <si>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Иммуногистохимические исследования (одного маркера)*</t>
  </si>
  <si>
    <t xml:space="preserve">Статическое или динамическое сцинтиграфическое исследование одной зоны интереса* </t>
  </si>
  <si>
    <t>Однофотонная эмиссионная компьютерная томография одной зоны интереса*</t>
  </si>
  <si>
    <t>Приложение 5</t>
  </si>
  <si>
    <t>Коэффициенты дифференциации и размер дифференцированных подушевых нормативов финансирования на прикрепившихся лиц (амбулаторно-поликлиническая помощь)</t>
  </si>
  <si>
    <t xml:space="preserve">Размер базового подушевого норматива финансирования медицинских организаций при оплате медицинской помощи, оказываемой в амбулаторных условиях составляет: </t>
  </si>
  <si>
    <t>0-1 года</t>
  </si>
  <si>
    <t>1-4 года</t>
  </si>
  <si>
    <t>5-17 лет</t>
  </si>
  <si>
    <t>18-64 лет</t>
  </si>
  <si>
    <t>65 и более лет</t>
  </si>
  <si>
    <t>Коэффициенты дифференциации и размер дифференцированных подушевых нормативов финансирования на прикрепившихся лиц</t>
  </si>
  <si>
    <t>Код МО</t>
  </si>
  <si>
    <t>Наименование медицинской организации</t>
  </si>
  <si>
    <t>Ежемесячный фактический дифференцированный подушевой норматив (руб.)</t>
  </si>
  <si>
    <t>Приложение 8а</t>
  </si>
  <si>
    <t xml:space="preserve">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</si>
  <si>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2.10.604.01.1.m</t>
  </si>
  <si>
    <t>2.10.604.01.2.m</t>
  </si>
  <si>
    <t>2.10.604.01.3.m</t>
  </si>
  <si>
    <t>2.10.604.01.4.m</t>
  </si>
  <si>
    <t>2.10.604.01.5.m</t>
  </si>
  <si>
    <t>2.10.604.01.6.m</t>
  </si>
  <si>
    <t>2.10.604.01.7.m</t>
  </si>
  <si>
    <t>2.10.604.01.8.m</t>
  </si>
  <si>
    <t>2.10.604.02.1.m</t>
  </si>
  <si>
    <t>2.10.604.02.2.m</t>
  </si>
  <si>
    <t>2.10.604.02.3.m</t>
  </si>
  <si>
    <t>2.10.604.02.4.m</t>
  </si>
  <si>
    <t>2.10.604.02.5.m</t>
  </si>
  <si>
    <t>2.10.604.02.6.m</t>
  </si>
  <si>
    <t>2.10.604.02.7.m</t>
  </si>
  <si>
    <t>2.10.604.02.8.m</t>
  </si>
  <si>
    <t>2.10.650.1.m</t>
  </si>
  <si>
    <t>2.10.651.1.m</t>
  </si>
  <si>
    <t>2.10.652.1.m</t>
  </si>
  <si>
    <t>2.10.653.1.m</t>
  </si>
  <si>
    <t>2.10.654.1.m</t>
  </si>
  <si>
    <t>2.10.655.1.m</t>
  </si>
  <si>
    <t>2.10.656.1.m</t>
  </si>
  <si>
    <t>2.10.657.1.m</t>
  </si>
  <si>
    <t>2.10.658.1.m</t>
  </si>
  <si>
    <t>2.10.659.1.m</t>
  </si>
  <si>
    <t>2.10.660.1.m</t>
  </si>
  <si>
    <t>2.10.650.3.m</t>
  </si>
  <si>
    <t>2.10.651.3.m</t>
  </si>
  <si>
    <t>2.10.652.3.m</t>
  </si>
  <si>
    <t>2.10.653.3.m</t>
  </si>
  <si>
    <t>2.10.654.3.m</t>
  </si>
  <si>
    <t>2.10.655.3.m</t>
  </si>
  <si>
    <t>2.10.656.3.m</t>
  </si>
  <si>
    <t>2.10.657.3.m</t>
  </si>
  <si>
    <t>2.10.650.2.m</t>
  </si>
  <si>
    <t>2.10.651.2.m</t>
  </si>
  <si>
    <t>2.10.652.2.m</t>
  </si>
  <si>
    <t>2.10.653.2.m</t>
  </si>
  <si>
    <t>2.10.654.2.m</t>
  </si>
  <si>
    <t>2.10.655.2.m</t>
  </si>
  <si>
    <t>2.10.656.2.m</t>
  </si>
  <si>
    <t>2.10.657.2.m</t>
  </si>
  <si>
    <t>2.10.650.4.m</t>
  </si>
  <si>
    <t>2.10.651.4.m</t>
  </si>
  <si>
    <t>2.10.652.4.m</t>
  </si>
  <si>
    <t>2.10.653.4.m</t>
  </si>
  <si>
    <t>2.10.654.4.m</t>
  </si>
  <si>
    <t>2.10.655.4.m</t>
  </si>
  <si>
    <t>2.10.656.4.m</t>
  </si>
  <si>
    <t>2.10.657.4.m</t>
  </si>
  <si>
    <t>2.25.950.1.m</t>
  </si>
  <si>
    <t>2.14.950.1.m</t>
  </si>
  <si>
    <t>2.19.950.1.m</t>
  </si>
  <si>
    <t>2.19.950.3.m</t>
  </si>
  <si>
    <t>2.23.950.1.m</t>
  </si>
  <si>
    <t>2.24.950.1.m</t>
  </si>
  <si>
    <t>2.10.950.1.m</t>
  </si>
  <si>
    <t>2.19.950.5.m</t>
  </si>
  <si>
    <t>2.25.950.2.m</t>
  </si>
  <si>
    <t>2.19.950.2.m</t>
  </si>
  <si>
    <t>2.19.950.4.m</t>
  </si>
  <si>
    <t>2.32.950.2.m</t>
  </si>
  <si>
    <t>2.23.950.2.m</t>
  </si>
  <si>
    <t>2.24.950.2.m</t>
  </si>
  <si>
    <t>2.10.950.2.m</t>
  </si>
  <si>
    <t>2.19.950.6.m</t>
  </si>
  <si>
    <t>1.09.608.0.m</t>
  </si>
  <si>
    <t>1.09.614.0000.m</t>
  </si>
  <si>
    <t>1.09.614.0001.m</t>
  </si>
  <si>
    <t>1.09.614.0002.m</t>
  </si>
  <si>
    <t>1.09.614.0003.m</t>
  </si>
  <si>
    <t>1.09.614.0004.m</t>
  </si>
  <si>
    <t>1.09.614.0005.m</t>
  </si>
  <si>
    <t>1.09.614.0006.m</t>
  </si>
  <si>
    <t>1.09.614.0007.m</t>
  </si>
  <si>
    <t>1.09.614.0008.m</t>
  </si>
  <si>
    <t>1.09.614.0009.m</t>
  </si>
  <si>
    <t>1.09.614.0010.m</t>
  </si>
  <si>
    <t>1.09.614.0011.m</t>
  </si>
  <si>
    <t>1.09.614.0012.m</t>
  </si>
  <si>
    <t>1.09.614.0103.m</t>
  </si>
  <si>
    <t>1.09.614.0106.m</t>
  </si>
  <si>
    <t>1.09.614.0200.m</t>
  </si>
  <si>
    <t>1.09.614.0300.m</t>
  </si>
  <si>
    <t>1.09.614.0400.m</t>
  </si>
  <si>
    <t>1.09.614.0500.m</t>
  </si>
  <si>
    <t>1.09.614.0600.m</t>
  </si>
  <si>
    <t>1.09.614.0700.m</t>
  </si>
  <si>
    <t>1.09.614.0800.m</t>
  </si>
  <si>
    <t>1.09.614.0900.m</t>
  </si>
  <si>
    <t>1.09.614.1000.m</t>
  </si>
  <si>
    <t>1.09.614.1100.m</t>
  </si>
  <si>
    <t>1.09.614.1200.m</t>
  </si>
  <si>
    <t>1.09.614.1300.m</t>
  </si>
  <si>
    <t>1.09.614.1400.m</t>
  </si>
  <si>
    <t>1.09.614.1500.m</t>
  </si>
  <si>
    <t>1.09.614.1600.m</t>
  </si>
  <si>
    <t>1.09.614.1700.m</t>
  </si>
  <si>
    <t>1.09.620.1.m</t>
  </si>
  <si>
    <t>1.09.620.2.m</t>
  </si>
  <si>
    <t>1.09.621.1.m</t>
  </si>
  <si>
    <t>1.09.621.2.m</t>
  </si>
  <si>
    <t>1.09.622.1.m</t>
  </si>
  <si>
    <t>1.09.622.2.m</t>
  </si>
  <si>
    <t>1.09.623.1.m</t>
  </si>
  <si>
    <t>1.09.623.2.m</t>
  </si>
  <si>
    <t>1.09.624.1.m</t>
  </si>
  <si>
    <t>1.09.624.2.m</t>
  </si>
  <si>
    <t>1.09.625.1.m</t>
  </si>
  <si>
    <t>1.09.625.2.m</t>
  </si>
  <si>
    <t>1.09.615.0000.m</t>
  </si>
  <si>
    <t>1.09.615.0001.m</t>
  </si>
  <si>
    <t>1.09.615.0002.m</t>
  </si>
  <si>
    <t>1.09.615.0003.m</t>
  </si>
  <si>
    <t>1.09.615.0004.m</t>
  </si>
  <si>
    <t>1.09.615.0005.m</t>
  </si>
  <si>
    <t>1.09.615.0006.m</t>
  </si>
  <si>
    <t>1.09.615.0007.m</t>
  </si>
  <si>
    <t>1.09.615.0008.m</t>
  </si>
  <si>
    <t>1.09.615.0009.m</t>
  </si>
  <si>
    <t>1.09.615.0010.m</t>
  </si>
  <si>
    <t>1.09.615.0011.m</t>
  </si>
  <si>
    <t>1.09.615.0012.m</t>
  </si>
  <si>
    <t>1.09.615.0103.m</t>
  </si>
  <si>
    <t>1.09.615.0106.m</t>
  </si>
  <si>
    <t>1.09.615.0200.m</t>
  </si>
  <si>
    <t>1.09.615.0300.m</t>
  </si>
  <si>
    <t>1.09.615.0400.m</t>
  </si>
  <si>
    <t>1.09.615.0500.m</t>
  </si>
  <si>
    <t>1.09.615.0600.m</t>
  </si>
  <si>
    <t>1.09.615.0700.m</t>
  </si>
  <si>
    <t>1.09.615.0800.m</t>
  </si>
  <si>
    <t>1.09.615.0900.m</t>
  </si>
  <si>
    <t>1.09.615.1000.m</t>
  </si>
  <si>
    <t>1.09.615.1100.m</t>
  </si>
  <si>
    <t>1.09.615.1200.m</t>
  </si>
  <si>
    <t>1.09.615.1300.m</t>
  </si>
  <si>
    <t>1.09.615.1400.m</t>
  </si>
  <si>
    <t>1.09.615.1500.m</t>
  </si>
  <si>
    <t>1.09.615.1600.m</t>
  </si>
  <si>
    <t>1.09.615.1700.m</t>
  </si>
  <si>
    <t>B01.047.001.001</t>
  </si>
  <si>
    <t>2.10.960.1.1</t>
  </si>
  <si>
    <t>Прием (осмотр, консультация) фельдшером (специалистом со средним медицинским образованием), ведущим самостоятельный прием (за исключением приема в Фапе)</t>
  </si>
  <si>
    <t>Обращение по поводу заболевания к фельдшеру (специалисту со средним медицинским образованием), ведущему самостоятельный прием (за исключением приема в Фапе)</t>
  </si>
  <si>
    <t>Сцинтиграфические исследования</t>
  </si>
  <si>
    <t>Аудиометрия</t>
  </si>
  <si>
    <t>A27.30.006a</t>
  </si>
  <si>
    <t>A27.30.007a</t>
  </si>
  <si>
    <t>A27.30.008a</t>
  </si>
  <si>
    <t>A27.30.010a</t>
  </si>
  <si>
    <t>A27.30.011a</t>
  </si>
  <si>
    <t>A27.30.016a</t>
  </si>
  <si>
    <t>A27.30.017a</t>
  </si>
  <si>
    <t>A27.30.018a</t>
  </si>
  <si>
    <t>A08.30.013.001a</t>
  </si>
  <si>
    <t>A03.20.003a</t>
  </si>
  <si>
    <t>A03.28.001a</t>
  </si>
  <si>
    <t>A11.20.010.003a</t>
  </si>
  <si>
    <t>A11.21.005.001a</t>
  </si>
  <si>
    <t>A09.28.087a</t>
  </si>
  <si>
    <t>2.67.960.2</t>
  </si>
  <si>
    <t>Определение концентрации Д-димера в крови</t>
  </si>
  <si>
    <t>A08.30.013.001g</t>
  </si>
  <si>
    <t>A27.30.018g</t>
  </si>
  <si>
    <t>A27.30.017g</t>
  </si>
  <si>
    <t>Паталогоанатомические исследования с целью выявления онкологических заболеваний (справочно)</t>
  </si>
  <si>
    <t>Электрокардиография (с расшифровкой, описанием и интерпретацией электрокардиографических данных)</t>
  </si>
  <si>
    <t>Посещения и обращения</t>
  </si>
  <si>
    <t xml:space="preserve"> Лабораторно-диагностические исследования</t>
  </si>
  <si>
    <t>Ультразвуковые исследование</t>
  </si>
  <si>
    <t>Рентгенологические методы исследования</t>
  </si>
  <si>
    <t>Тариф, рублей</t>
  </si>
  <si>
    <t>B01.009.001C</t>
  </si>
  <si>
    <t>1.22.960.1C</t>
  </si>
  <si>
    <t>B04.009.002C</t>
  </si>
  <si>
    <t>B01.027.001C</t>
  </si>
  <si>
    <t>2.22.960.1C</t>
  </si>
  <si>
    <t>B03.016.003C</t>
  </si>
  <si>
    <t>B03.016.004C</t>
  </si>
  <si>
    <t>B03.005.006C</t>
  </si>
  <si>
    <t>B03.016.006C</t>
  </si>
  <si>
    <t>A09.05.051.001C</t>
  </si>
  <si>
    <t>A09.05.132C</t>
  </si>
  <si>
    <t>A09.05.154C</t>
  </si>
  <si>
    <t>A09.28.087C</t>
  </si>
  <si>
    <t>A09.05.065C</t>
  </si>
  <si>
    <t>A09.05.063C</t>
  </si>
  <si>
    <t>A09.05.117C</t>
  </si>
  <si>
    <t>A09.05.119C</t>
  </si>
  <si>
    <t>A12.06.045C</t>
  </si>
  <si>
    <t>A09.05.202C</t>
  </si>
  <si>
    <t>A09.05.298C</t>
  </si>
  <si>
    <t>A09.05.246C</t>
  </si>
  <si>
    <t>A09.05.195C</t>
  </si>
  <si>
    <t>A09.05.247C</t>
  </si>
  <si>
    <t>A04.20.002.006C</t>
  </si>
  <si>
    <t>A04.16.001C</t>
  </si>
  <si>
    <t>A04.30.010C</t>
  </si>
  <si>
    <t>A04.01.001.008C</t>
  </si>
  <si>
    <t>A04.06.002.008C</t>
  </si>
  <si>
    <t>A04.06.002.002C</t>
  </si>
  <si>
    <t>A04.21.001.001C</t>
  </si>
  <si>
    <t>A04.22.001C</t>
  </si>
  <si>
    <t>A04.08.005.008C</t>
  </si>
  <si>
    <t>A06.20.004.000C</t>
  </si>
  <si>
    <t>A06.16.007.001C</t>
  </si>
  <si>
    <t>A06.09.007.007C</t>
  </si>
  <si>
    <t>2.67.960.0C</t>
  </si>
  <si>
    <t>2.67.960.1C</t>
  </si>
  <si>
    <t>2.67.960.2C</t>
  </si>
  <si>
    <t>2.67.961.0C</t>
  </si>
  <si>
    <t>2.67.961.1C</t>
  </si>
  <si>
    <t>A03.09.001C</t>
  </si>
  <si>
    <t>A03.16.001C</t>
  </si>
  <si>
    <t>A03.18.001C</t>
  </si>
  <si>
    <t>A03.19.002C</t>
  </si>
  <si>
    <t>A03.20.001C</t>
  </si>
  <si>
    <t>A03.20.003C</t>
  </si>
  <si>
    <t>A03.28.001C</t>
  </si>
  <si>
    <t>A27.30.017C</t>
  </si>
  <si>
    <t>A27.30.008C</t>
  </si>
  <si>
    <t>A27.30.010C</t>
  </si>
  <si>
    <t>A27.30.011C</t>
  </si>
  <si>
    <t>A27.30.016C</t>
  </si>
  <si>
    <t>A08.30.013.001C</t>
  </si>
  <si>
    <t>A27.30.006C</t>
  </si>
  <si>
    <t>A27.30.007C</t>
  </si>
  <si>
    <t>A27.30.018C</t>
  </si>
  <si>
    <t>A08.30.046.001C</t>
  </si>
  <si>
    <t>A08.30.046.002C</t>
  </si>
  <si>
    <t>A08.30.046.003C</t>
  </si>
  <si>
    <t>A08.30.046.004C</t>
  </si>
  <si>
    <t>A08.30.046.005C</t>
  </si>
  <si>
    <t>A07.03.001.001C</t>
  </si>
  <si>
    <t>2.67.965.2C</t>
  </si>
  <si>
    <t>2.67.965.3C</t>
  </si>
  <si>
    <t>A08.30.013C</t>
  </si>
  <si>
    <t>А08.30.006.001C</t>
  </si>
  <si>
    <t>A11.01.016C</t>
  </si>
  <si>
    <t>A11.05.002C</t>
  </si>
  <si>
    <t>A11.06.001.001C</t>
  </si>
  <si>
    <t>A11.20.010.003C</t>
  </si>
  <si>
    <t>A11.21.005.001C</t>
  </si>
  <si>
    <t>A11.22.001.001C</t>
  </si>
  <si>
    <t>B01.003.004001C</t>
  </si>
  <si>
    <t>B01.003.004002C</t>
  </si>
  <si>
    <t>B01.003.004003C</t>
  </si>
  <si>
    <t>A06.30.002.2C</t>
  </si>
  <si>
    <t>B01.027C</t>
  </si>
  <si>
    <t>Компьютерная томография легких без контрастного усиления</t>
  </si>
  <si>
    <t>Иммуногистохимические исследования (одного маркера)</t>
  </si>
  <si>
    <t>Патолого- анатомические исследования биопсийного (операционного) материала первой категории сложности  (случай)</t>
  </si>
  <si>
    <t>Патолого- анатомические исследования биопсийного (операционного) материала второй категории сложности  (случай)</t>
  </si>
  <si>
    <t>Патолого- анатомические исследования биопсийного (операционного) материала третей категории сложности  (случай)</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</si>
  <si>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</si>
  <si>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</si>
  <si>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Статическое или динамическое сцинтиграфическое исследование одной зоны интереса</t>
  </si>
  <si>
    <t>Однофотонная эмиссионная компьютерная томография одной зоны интереса</t>
  </si>
  <si>
    <t xml:space="preserve">Базовый норматив финансовых затрат </t>
  </si>
  <si>
    <t>Тариф</t>
  </si>
  <si>
    <t>Коэффициент определения стоимости единицы объема</t>
  </si>
  <si>
    <t>Тестирование на выявление новой коронавирусной инфекции (COVID-19)</t>
  </si>
  <si>
    <t>Мужчины / женщины</t>
  </si>
  <si>
    <t>Базовый норматив финансовых затрат</t>
  </si>
  <si>
    <t>Норматив финансовых затрат, установленный Московской областной программой обязательного медицинского страхования, рублей</t>
  </si>
  <si>
    <t>Тарифы на медицинские услуги, оказываемые центрами амбулаторной онкологической помощи, в том числе при оказании медицинской помощи лицам, застрахованным на территории других субъектов Российской Федерации</t>
  </si>
  <si>
    <t>Компьютерная томография*</t>
  </si>
  <si>
    <t>Эндоскопические исследования*</t>
  </si>
  <si>
    <t>Молекулярно-генетические исследования с целью выявления онкологических заболеваний*</t>
  </si>
  <si>
    <t>Базовый норматив финансовых затрат, рублей</t>
  </si>
  <si>
    <t>х</t>
  </si>
  <si>
    <t>Приложение 6ж</t>
  </si>
  <si>
    <t>A08.30.013а</t>
  </si>
  <si>
    <t>Посещение фельдшера по неотложной медицинской помощи в ФАПе</t>
  </si>
  <si>
    <t>2.71.960.3</t>
  </si>
  <si>
    <t>A13.29.009.2st</t>
  </si>
  <si>
    <t>A13.29.009.2a</t>
  </si>
  <si>
    <t>A09.05.130C</t>
  </si>
  <si>
    <t>Приложение 5а</t>
  </si>
  <si>
    <t>Коэффициенты дифференциации и размер дифференцированных подушевых нормативов финансирования на прикрепившихся лиц (по всем видам и условиям оказания)</t>
  </si>
  <si>
    <t>A27.30.017F</t>
  </si>
  <si>
    <t>A27.30.018F</t>
  </si>
  <si>
    <t>A27.05.040N</t>
  </si>
  <si>
    <t>A27.30.017FC</t>
  </si>
  <si>
    <t>A27.30.018FC</t>
  </si>
  <si>
    <t>A27.05.040NC</t>
  </si>
  <si>
    <t>A08.30.036C</t>
  </si>
  <si>
    <t>A08.30.036а</t>
  </si>
  <si>
    <t/>
  </si>
  <si>
    <t>B01.047.007.2</t>
  </si>
  <si>
    <t>Прием (осмотр, консультация) врача травмпункта первичный</t>
  </si>
  <si>
    <t>Пересмотр с описанием одной зоны интереса биопсийного материала (вне зависимости от количества готовых гистологических препаратов)</t>
  </si>
  <si>
    <t>Пересмотр с описанием одной зоны интереса биопсийного материала (вне зависимости от количества готовых гистологических препаратов)*</t>
  </si>
  <si>
    <t>Цитологическое исследование соскоба шейки матки методом жидкостной цитологии</t>
  </si>
  <si>
    <t>Приложение 8б</t>
  </si>
  <si>
    <t xml:space="preserve">Тарифы на оплату медицинской помощи в рамках мероприятий по углубленной диспансеризации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</si>
  <si>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Комплексное посещение при углубленной диспансеризации (1 этап)</t>
  </si>
  <si>
    <t>1 этап</t>
  </si>
  <si>
    <t>проведение эхокардиографии</t>
  </si>
  <si>
    <t>2 этап</t>
  </si>
  <si>
    <t>Комплексное посещение</t>
  </si>
  <si>
    <t>Медицинская услуга</t>
  </si>
  <si>
    <t>Вид</t>
  </si>
  <si>
    <t>биохимический анализ крови (включая исследования уровня холестерина, уровня липопротеинов низкой плотности, C-реактивного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</si>
  <si>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</si>
  <si>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</si>
  <si>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</si>
  <si>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определение концентрации Д-димера в крови у граждан</t>
  </si>
  <si>
    <t>тест с 6-минутной ходьбой</t>
  </si>
  <si>
    <t>Дуплексное сканирование вен нижних конечностей</t>
  </si>
  <si>
    <t>Единица объема</t>
  </si>
  <si>
    <t>Комплексное посещение при углубленной диспансеризации (1 этап):</t>
  </si>
  <si>
    <t>2.10.700.0</t>
  </si>
  <si>
    <t>А08.30.016.001</t>
  </si>
  <si>
    <t>A12.09.005</t>
  </si>
  <si>
    <t>A12.09.001</t>
  </si>
  <si>
    <t>В03.016.003</t>
  </si>
  <si>
    <t>В03.016.004</t>
  </si>
  <si>
    <t>А23.30.023</t>
  </si>
  <si>
    <t>А09.05.051.001</t>
  </si>
  <si>
    <t>А04.10.002</t>
  </si>
  <si>
    <t>А06.09.005</t>
  </si>
  <si>
    <t>А04.12.006.002</t>
  </si>
  <si>
    <t xml:space="preserve">Размер базового подушевого норматива финансирования медицинских организаций при оплате медицинской помощи составляет: </t>
  </si>
  <si>
    <t>Приложение 6з</t>
  </si>
  <si>
    <t>Ультразвуковое исследование сердечно-сосудистой системы</t>
  </si>
  <si>
    <t>Тарифы на медицинские услуги, оказываемые мобильным комплексом "Эндомобиль", в том числе при оказании медицинской помощи лицам, застрахованным на территории других субъектов Российской Федерации</t>
  </si>
  <si>
    <t>Проведение эхокардиографии</t>
  </si>
  <si>
    <t>Ультразвуковое исследование сердца</t>
  </si>
  <si>
    <t>Ультразвуковая допплерография артерий верхних конечностей</t>
  </si>
  <si>
    <t>Ультразвуковая допплерография сосудов (артерий и вен) верхних конечностей</t>
  </si>
  <si>
    <t>Ультразвуковая допплерография сосудов (артерий и вен) нижних конечностей</t>
  </si>
  <si>
    <t>Ультразвуковая допплерография вен нижних конечностей</t>
  </si>
  <si>
    <t>Ультразвуковая допплерография вен верхних конечностей</t>
  </si>
  <si>
    <t>Дуплексное сканирование аорты</t>
  </si>
  <si>
    <t>Дуплексное сканирование сосудов (артерий и вен) верхних конечностей</t>
  </si>
  <si>
    <t>Дуплексное сканирование артерий нижних конечностей</t>
  </si>
  <si>
    <t>Дуплексное сканирование артерий верхних конечностей</t>
  </si>
  <si>
    <t>Дуплексное сканирование брахиоцефальных артерий с цветным допплеровским картированием кровотока</t>
  </si>
  <si>
    <t>Дуплексное сканирование сосудов (артерий и вен) нижних конечностей</t>
  </si>
  <si>
    <t>Дуплексное сканирование коронарных сосудов</t>
  </si>
  <si>
    <t>Триплексное сканирование вен</t>
  </si>
  <si>
    <t>Исследование биологического материала на вирус гриппа</t>
  </si>
  <si>
    <t>B01.001.001E</t>
  </si>
  <si>
    <t>B01.015.001E</t>
  </si>
  <si>
    <t>B01.023.001E</t>
  </si>
  <si>
    <t>B01.029.001E</t>
  </si>
  <si>
    <t>B01.043.001E</t>
  </si>
  <si>
    <t>B01.057.001E</t>
  </si>
  <si>
    <t>B01.058.001E</t>
  </si>
  <si>
    <t>А04.10.002E</t>
  </si>
  <si>
    <t>A04.11.001.999E</t>
  </si>
  <si>
    <t>A04.12.001E</t>
  </si>
  <si>
    <t>A04.12.002E</t>
  </si>
  <si>
    <t>A04.12.002.001E</t>
  </si>
  <si>
    <t>A04.12.002.002E</t>
  </si>
  <si>
    <t>A04.12.002.003E</t>
  </si>
  <si>
    <t>A04.12.003E</t>
  </si>
  <si>
    <t>A04.12.005E</t>
  </si>
  <si>
    <t>A04.12.005.001E</t>
  </si>
  <si>
    <t>A04.12.005.002E</t>
  </si>
  <si>
    <t>A04.12.005.003E</t>
  </si>
  <si>
    <t>A04.12.006E</t>
  </si>
  <si>
    <t>A04.12.013E</t>
  </si>
  <si>
    <t>A04.12.015E</t>
  </si>
  <si>
    <t>2.67.961.2</t>
  </si>
  <si>
    <t>A26.08.0A</t>
  </si>
  <si>
    <t>A08.05.001</t>
  </si>
  <si>
    <t>A08.30.037</t>
  </si>
  <si>
    <t>A08.30.039.1</t>
  </si>
  <si>
    <t>A08.30.039.2</t>
  </si>
  <si>
    <t>A08.30.039.3</t>
  </si>
  <si>
    <t>A27.05.048a</t>
  </si>
  <si>
    <t>A04.11.001.999C</t>
  </si>
  <si>
    <t>A04.12.001C</t>
  </si>
  <si>
    <t>A04.12.002C</t>
  </si>
  <si>
    <t>A04.12.002.001C</t>
  </si>
  <si>
    <t>A04.12.002.002C</t>
  </si>
  <si>
    <t>A04.12.002.003C</t>
  </si>
  <si>
    <t>A04.12.003C</t>
  </si>
  <si>
    <t>A04.12.005C</t>
  </si>
  <si>
    <t>A04.12.005.001C</t>
  </si>
  <si>
    <t>A04.12.005.002C</t>
  </si>
  <si>
    <t>A04.12.005.003C</t>
  </si>
  <si>
    <t>A04.12.006C</t>
  </si>
  <si>
    <t>A04.12.013C</t>
  </si>
  <si>
    <t>A04.12.015C</t>
  </si>
  <si>
    <t>A08.30.037C</t>
  </si>
  <si>
    <t>A27.05.048C</t>
  </si>
  <si>
    <t>A08.30.039.1C</t>
  </si>
  <si>
    <t>A08.30.039.2C</t>
  </si>
  <si>
    <t>A08.30.039.3C</t>
  </si>
  <si>
    <r>
      <t>Общий (клинический) анализ крови развернутый</t>
    </r>
    <r>
      <rPr>
        <vertAlign val="superscript"/>
        <sz val="12"/>
        <rFont val="Times New Roman"/>
        <family val="1"/>
        <charset val="204"/>
      </rPr>
      <t>1</t>
    </r>
  </si>
  <si>
    <r>
      <t>Анализ крови биохимический общетерапевтический</t>
    </r>
    <r>
      <rPr>
        <vertAlign val="superscript"/>
        <sz val="12"/>
        <rFont val="Times New Roman"/>
        <family val="1"/>
        <charset val="204"/>
      </rPr>
      <t>1</t>
    </r>
  </si>
  <si>
    <r>
      <t>Коагулограмма</t>
    </r>
    <r>
      <rPr>
        <vertAlign val="superscript"/>
        <sz val="12"/>
        <rFont val="Times New Roman"/>
        <family val="1"/>
        <charset val="204"/>
      </rPr>
      <t>1</t>
    </r>
  </si>
  <si>
    <r>
      <t>Общий (клинический) анализ мочи</t>
    </r>
    <r>
      <rPr>
        <vertAlign val="superscript"/>
        <sz val="12"/>
        <rFont val="Times New Roman"/>
        <family val="1"/>
        <charset val="204"/>
      </rPr>
      <t>1</t>
    </r>
  </si>
  <si>
    <r>
      <t>Определение концентрации Д-димера в крови</t>
    </r>
    <r>
      <rPr>
        <vertAlign val="superscript"/>
        <sz val="12"/>
        <color rgb="FF000000"/>
        <rFont val="Times New Roman"/>
        <family val="1"/>
        <charset val="204"/>
      </rPr>
      <t>1</t>
    </r>
  </si>
  <si>
    <r>
      <t>Определение амплификации гена HER2 методом хромогенной гибридизации in situ (CISH)</t>
    </r>
    <r>
      <rPr>
        <vertAlign val="superscript"/>
        <sz val="10"/>
        <rFont val="Times New Roman"/>
        <family val="1"/>
        <charset val="204"/>
      </rPr>
      <t>1</t>
    </r>
  </si>
  <si>
    <r>
      <t>Патолого-анатомическое исследование микросателлитной нестабильности (за комплекс исследований MLH1, MSH2, MSH6, PMS2) методом ИГХ</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</si>
  <si>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</si>
  <si>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</si>
  <si>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rFont val="Times New Roman"/>
        <family val="1"/>
        <charset val="204"/>
      </rPr>
      <t>1</t>
    </r>
  </si>
  <si>
    <r>
      <t>Сцинтиграфическое исследование костной системы</t>
    </r>
    <r>
      <rPr>
        <vertAlign val="superscript"/>
        <sz val="12"/>
        <rFont val="Times New Roman"/>
        <family val="1"/>
        <charset val="204"/>
      </rPr>
      <t>1</t>
    </r>
  </si>
  <si>
    <r>
      <t>Диагностика статуса гена ALK при немелкоклеточном раке легкого</t>
    </r>
    <r>
      <rPr>
        <vertAlign val="superscript"/>
        <sz val="12"/>
        <rFont val="Times New Roman"/>
        <family val="1"/>
        <charset val="204"/>
      </rPr>
      <t>1</t>
    </r>
  </si>
  <si>
    <r>
      <t xml:space="preserve">Определение соматических мутаций в гене BRAF </t>
    </r>
    <r>
      <rPr>
        <vertAlign val="superscript"/>
        <sz val="12"/>
        <rFont val="Times New Roman"/>
        <family val="1"/>
        <charset val="204"/>
      </rPr>
      <t>1</t>
    </r>
  </si>
  <si>
    <r>
      <t xml:space="preserve">Определение соматических мутаций в гене BRCA1 </t>
    </r>
    <r>
      <rPr>
        <vertAlign val="superscript"/>
        <sz val="12"/>
        <rFont val="Times New Roman"/>
        <family val="1"/>
        <charset val="204"/>
      </rPr>
      <t>1</t>
    </r>
  </si>
  <si>
    <r>
      <t>Определение соматических мутаций в гене BRCA2</t>
    </r>
    <r>
      <rPr>
        <vertAlign val="superscript"/>
        <sz val="12"/>
        <rFont val="Times New Roman"/>
        <family val="1"/>
        <charset val="204"/>
      </rPr>
      <t>1</t>
    </r>
  </si>
  <si>
    <r>
      <t>Определение мутаций в 18, 19 и 21 экзонах гена EGFR</t>
    </r>
    <r>
      <rPr>
        <vertAlign val="superscript"/>
        <sz val="12"/>
        <rFont val="Times New Roman"/>
        <family val="1"/>
        <charset val="204"/>
      </rPr>
      <t>1</t>
    </r>
  </si>
  <si>
    <r>
      <t>Диагностика статуса гена Her2/neu при раке молочной железы и желудка</t>
    </r>
    <r>
      <rPr>
        <vertAlign val="superscript"/>
        <sz val="12"/>
        <rFont val="Times New Roman"/>
        <family val="1"/>
        <charset val="204"/>
      </rPr>
      <t>1</t>
    </r>
  </si>
  <si>
    <r>
      <t>Определения соматических мутаций в гене KRAS</t>
    </r>
    <r>
      <rPr>
        <vertAlign val="superscript"/>
        <sz val="12"/>
        <rFont val="Times New Roman"/>
        <family val="1"/>
        <charset val="204"/>
      </rPr>
      <t>1</t>
    </r>
  </si>
  <si>
    <r>
      <t>Определение соматических мутаций в гене N-RAS</t>
    </r>
    <r>
      <rPr>
        <vertAlign val="superscript"/>
        <sz val="12"/>
        <rFont val="Times New Roman"/>
        <family val="1"/>
        <charset val="204"/>
      </rPr>
      <t>1</t>
    </r>
  </si>
  <si>
    <r>
      <t>Диагностика статуса гена ROS1 при немелкоклеточном раке легкого</t>
    </r>
    <r>
      <rPr>
        <vertAlign val="superscript"/>
        <sz val="12"/>
        <rFont val="Times New Roman"/>
        <family val="1"/>
        <charset val="204"/>
      </rPr>
      <t>1</t>
    </r>
  </si>
  <si>
    <r>
      <t>Определение уровня экспресии гена РСА3</t>
    </r>
    <r>
      <rPr>
        <vertAlign val="superscript"/>
        <sz val="12"/>
        <rFont val="Times New Roman"/>
        <family val="1"/>
        <charset val="204"/>
      </rPr>
      <t>1</t>
    </r>
  </si>
  <si>
    <r>
      <t>Тест методом FISH (определение перестроек гена ALK методом FISH)</t>
    </r>
    <r>
      <rPr>
        <vertAlign val="superscript"/>
        <sz val="12"/>
        <rFont val="Times New Roman"/>
        <family val="1"/>
        <charset val="204"/>
      </rPr>
      <t>1</t>
    </r>
  </si>
  <si>
    <r>
      <t>Тест методом FISH (определение перестроек гена ROS1 методом FISH)</t>
    </r>
    <r>
      <rPr>
        <vertAlign val="superscript"/>
        <sz val="12"/>
        <rFont val="Times New Roman"/>
        <family val="1"/>
        <charset val="204"/>
      </rPr>
      <t>1</t>
    </r>
  </si>
  <si>
    <r>
      <t>Тест методом FISH (определение перестроек гена HER2 методом FISH)</t>
    </r>
    <r>
      <rPr>
        <vertAlign val="superscript"/>
        <sz val="12"/>
        <rFont val="Times New Roman"/>
        <family val="1"/>
        <charset val="204"/>
      </rPr>
      <t>1</t>
    </r>
  </si>
  <si>
    <r>
      <t>Молекулярно-генетическое исследование мутаций в генах BRCA1 и BRCA2 методом NGS</t>
    </r>
    <r>
      <rPr>
        <vertAlign val="superscript"/>
        <sz val="12"/>
        <rFont val="Times New Roman"/>
        <family val="1"/>
        <charset val="204"/>
      </rPr>
      <t>1</t>
    </r>
  </si>
  <si>
    <r>
      <t>Исследование уровня фолликулостимулирующего гормона (ФСГ) в сыворотке крови</t>
    </r>
    <r>
      <rPr>
        <vertAlign val="superscript"/>
        <sz val="12"/>
        <rFont val="Times New Roman"/>
        <family val="1"/>
        <charset val="204"/>
      </rPr>
      <t>1</t>
    </r>
  </si>
  <si>
    <r>
      <t>Исследование  уровня общего эстрадиола в крови</t>
    </r>
    <r>
      <rPr>
        <vertAlign val="superscript"/>
        <sz val="12"/>
        <rFont val="Times New Roman"/>
        <family val="1"/>
        <charset val="204"/>
      </rPr>
      <t xml:space="preserve">1 </t>
    </r>
  </si>
  <si>
    <r>
      <t>Исследование уровня простатспецифического антигена общего в крови</t>
    </r>
    <r>
      <rPr>
        <vertAlign val="superscript"/>
        <sz val="12"/>
        <rFont val="Times New Roman"/>
        <family val="1"/>
        <charset val="204"/>
      </rPr>
      <t>1</t>
    </r>
  </si>
  <si>
    <r>
      <t>Исследование уровня тиреотропного гормона (ТТГ)</t>
    </r>
    <r>
      <rPr>
        <vertAlign val="superscript"/>
        <sz val="12"/>
        <rFont val="Times New Roman"/>
        <family val="1"/>
        <charset val="204"/>
      </rPr>
      <t>1</t>
    </r>
  </si>
  <si>
    <r>
      <t>Исследование свободного тироксина (СТ4)</t>
    </r>
    <r>
      <rPr>
        <vertAlign val="superscript"/>
        <sz val="12"/>
        <rFont val="Times New Roman"/>
        <family val="1"/>
        <charset val="204"/>
      </rPr>
      <t>1</t>
    </r>
  </si>
  <si>
    <r>
      <t>УЗИ молочных желез и регионарных лимфатических узлов</t>
    </r>
    <r>
      <rPr>
        <vertAlign val="superscript"/>
        <sz val="12"/>
        <rFont val="Times New Roman"/>
        <family val="1"/>
        <charset val="204"/>
      </rPr>
      <t xml:space="preserve">1 </t>
    </r>
  </si>
  <si>
    <r>
      <t>УЗИ органов брюшной полости (комплексное),забрюшинного пространства</t>
    </r>
    <r>
      <rPr>
        <vertAlign val="superscript"/>
        <sz val="12"/>
        <rFont val="Times New Roman"/>
        <family val="1"/>
        <charset val="204"/>
      </rPr>
      <t>1</t>
    </r>
  </si>
  <si>
    <r>
      <t>УЗИ малого таза (комплексное, в том числе интравагинальное)</t>
    </r>
    <r>
      <rPr>
        <vertAlign val="superscript"/>
        <sz val="12"/>
        <rFont val="Times New Roman"/>
        <family val="1"/>
        <charset val="204"/>
      </rPr>
      <t xml:space="preserve">1 </t>
    </r>
  </si>
  <si>
    <r>
      <t>УЗИ шейно-надключичных зон</t>
    </r>
    <r>
      <rPr>
        <vertAlign val="superscript"/>
        <sz val="12"/>
        <rFont val="Times New Roman"/>
        <family val="1"/>
        <charset val="204"/>
      </rPr>
      <t>1</t>
    </r>
  </si>
  <si>
    <r>
      <t>УЗИ лимфатических узлов шеи</t>
    </r>
    <r>
      <rPr>
        <vertAlign val="superscript"/>
        <sz val="12"/>
        <rFont val="Times New Roman"/>
        <family val="1"/>
        <charset val="204"/>
      </rPr>
      <t>1</t>
    </r>
  </si>
  <si>
    <r>
      <t>УЗИ регионарных и периферических лимфоузлов</t>
    </r>
    <r>
      <rPr>
        <vertAlign val="superscript"/>
        <sz val="12"/>
        <rFont val="Times New Roman"/>
        <family val="1"/>
        <charset val="204"/>
      </rPr>
      <t>1</t>
    </r>
  </si>
  <si>
    <r>
      <t>ТРУЗИ (Ультразвуковое исследование предстательной железы трансректальное)</t>
    </r>
    <r>
      <rPr>
        <vertAlign val="superscript"/>
        <sz val="12"/>
        <rFont val="Times New Roman"/>
        <family val="1"/>
        <charset val="204"/>
      </rPr>
      <t>1</t>
    </r>
  </si>
  <si>
    <r>
      <t>УЗИ щитовидной железы</t>
    </r>
    <r>
      <rPr>
        <vertAlign val="superscript"/>
        <sz val="12"/>
        <rFont val="Times New Roman"/>
        <family val="1"/>
        <charset val="204"/>
      </rPr>
      <t>1</t>
    </r>
  </si>
  <si>
    <r>
      <t>УЗИ шеи</t>
    </r>
    <r>
      <rPr>
        <vertAlign val="superscript"/>
        <sz val="12"/>
        <rFont val="Times New Roman"/>
        <family val="1"/>
        <charset val="204"/>
      </rPr>
      <t>1</t>
    </r>
  </si>
  <si>
    <r>
      <t>Иследование тиреоглобулина</t>
    </r>
    <r>
      <rPr>
        <vertAlign val="superscript"/>
        <sz val="12"/>
        <rFont val="Times New Roman"/>
        <family val="1"/>
        <charset val="204"/>
      </rPr>
      <t>1</t>
    </r>
  </si>
  <si>
    <r>
      <t>Исследование  кальцитонина (ТКТ)</t>
    </r>
    <r>
      <rPr>
        <vertAlign val="superscript"/>
        <sz val="12"/>
        <rFont val="Times New Roman"/>
        <family val="1"/>
        <charset val="204"/>
      </rPr>
      <t>1</t>
    </r>
  </si>
  <si>
    <r>
      <t>Определение содержания антител к тиреопероксидазе в крови</t>
    </r>
    <r>
      <rPr>
        <vertAlign val="superscript"/>
        <sz val="12"/>
        <rFont val="Times New Roman"/>
        <family val="1"/>
        <charset val="204"/>
      </rPr>
      <t>1</t>
    </r>
  </si>
  <si>
    <r>
      <t>Исследование уровня антигена аденогенных раков - СА 125 в крови</t>
    </r>
    <r>
      <rPr>
        <vertAlign val="superscript"/>
        <sz val="12"/>
        <rFont val="Times New Roman"/>
        <family val="1"/>
        <charset val="204"/>
      </rPr>
      <t>1</t>
    </r>
  </si>
  <si>
    <r>
      <t>Исследование уровня антигена плоскоклеточного рака - SCC (при возможности)</t>
    </r>
    <r>
      <rPr>
        <vertAlign val="superscript"/>
        <sz val="12"/>
        <rFont val="Times New Roman"/>
        <family val="1"/>
        <charset val="204"/>
      </rPr>
      <t>1</t>
    </r>
  </si>
  <si>
    <r>
      <t>Исследование CYFRA 21.1.</t>
    </r>
    <r>
      <rPr>
        <vertAlign val="superscript"/>
        <sz val="12"/>
        <rFont val="Times New Roman"/>
        <family val="1"/>
        <charset val="204"/>
      </rPr>
      <t>1</t>
    </r>
  </si>
  <si>
    <r>
      <t>Исследование РЭА</t>
    </r>
    <r>
      <rPr>
        <vertAlign val="superscript"/>
        <sz val="12"/>
        <rFont val="Times New Roman"/>
        <family val="1"/>
        <charset val="204"/>
      </rPr>
      <t>1</t>
    </r>
  </si>
  <si>
    <r>
      <t>Определение уровня нейронспецифической енолазы в сыворотке крови</t>
    </r>
    <r>
      <rPr>
        <vertAlign val="superscript"/>
        <sz val="12"/>
        <rFont val="Times New Roman"/>
        <family val="1"/>
        <charset val="204"/>
      </rPr>
      <t>1</t>
    </r>
  </si>
  <si>
    <r>
      <t>Дуплексное сканирование сосудов (артерий и вен) нижних конечностей</t>
    </r>
    <r>
      <rPr>
        <vertAlign val="superscript"/>
        <sz val="12"/>
        <color rgb="FF000000"/>
        <rFont val="Times New Roman"/>
        <family val="1"/>
        <charset val="204"/>
      </rPr>
      <t>1</t>
    </r>
  </si>
  <si>
    <r>
      <t>Бронхоскопия</t>
    </r>
    <r>
      <rPr>
        <vertAlign val="superscript"/>
        <sz val="12"/>
        <color rgb="FF000000"/>
        <rFont val="Times New Roman"/>
        <family val="1"/>
        <charset val="204"/>
      </rPr>
      <t>1</t>
    </r>
  </si>
  <si>
    <r>
      <t>Эзофагогастродуоденоскопия</t>
    </r>
    <r>
      <rPr>
        <vertAlign val="superscript"/>
        <sz val="12"/>
        <color rgb="FF000000"/>
        <rFont val="Times New Roman"/>
        <family val="1"/>
        <charset val="204"/>
      </rPr>
      <t>1</t>
    </r>
  </si>
  <si>
    <r>
      <t>Колоноскопия</t>
    </r>
    <r>
      <rPr>
        <vertAlign val="superscript"/>
        <sz val="12"/>
        <color rgb="FF000000"/>
        <rFont val="Times New Roman"/>
        <family val="1"/>
        <charset val="204"/>
      </rPr>
      <t>1</t>
    </r>
  </si>
  <si>
    <r>
      <t>Ректороманоскопия</t>
    </r>
    <r>
      <rPr>
        <vertAlign val="superscript"/>
        <sz val="12"/>
        <color rgb="FF000000"/>
        <rFont val="Times New Roman"/>
        <family val="1"/>
        <charset val="204"/>
      </rPr>
      <t>1</t>
    </r>
  </si>
  <si>
    <r>
      <t>Кольпоскопия</t>
    </r>
    <r>
      <rPr>
        <vertAlign val="superscript"/>
        <sz val="12"/>
        <color rgb="FF000000"/>
        <rFont val="Times New Roman"/>
        <family val="1"/>
        <charset val="204"/>
      </rPr>
      <t>1</t>
    </r>
  </si>
  <si>
    <r>
      <t>Гистероскопия</t>
    </r>
    <r>
      <rPr>
        <vertAlign val="superscript"/>
        <sz val="12"/>
        <color rgb="FF000000"/>
        <rFont val="Times New Roman"/>
        <family val="1"/>
        <charset val="204"/>
      </rPr>
      <t>1</t>
    </r>
  </si>
  <si>
    <r>
      <t>Цистоскопия</t>
    </r>
    <r>
      <rPr>
        <vertAlign val="superscript"/>
        <sz val="12"/>
        <color rgb="FF000000"/>
        <rFont val="Times New Roman"/>
        <family val="1"/>
        <charset val="204"/>
      </rPr>
      <t>1</t>
    </r>
  </si>
  <si>
    <r>
      <t>Получение мазков-отпечатков с поверхности кожи (забор биоптата)</t>
    </r>
    <r>
      <rPr>
        <vertAlign val="superscript"/>
        <sz val="12"/>
        <color rgb="FF000000"/>
        <rFont val="Times New Roman"/>
        <family val="1"/>
        <charset val="204"/>
      </rPr>
      <t>1</t>
    </r>
  </si>
  <si>
    <r>
      <t>Получение цитологического препарата костного мозга путем пункции (забор биоптата)</t>
    </r>
    <r>
      <rPr>
        <vertAlign val="superscript"/>
        <sz val="12"/>
        <color rgb="FF000000"/>
        <rFont val="Times New Roman"/>
        <family val="1"/>
        <charset val="204"/>
      </rPr>
      <t>1</t>
    </r>
  </si>
  <si>
    <r>
      <t>Пункция лимфатического узла под контролем ультразвукового исследования (забор биоптата)</t>
    </r>
    <r>
      <rPr>
        <vertAlign val="superscript"/>
        <sz val="12"/>
        <color rgb="FF000000"/>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</si>
  <si>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2"/>
        <color rgb="FF000000"/>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</si>
  <si>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2"/>
        <color rgb="FF000000"/>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</si>
  <si>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2"/>
        <color rgb="FF000000"/>
        <rFont val="Times New Roman"/>
        <family val="1"/>
        <charset val="204"/>
      </rPr>
      <t>1</t>
    </r>
  </si>
  <si>
    <t>B01.054.001</t>
  </si>
  <si>
    <t>-</t>
  </si>
  <si>
    <t>Тарифы на оплату профилактических медицинских осмотров взрослого населения 
(в соответствии с Приказом Минздрава России от 27 апреля 2021 г. № 404н)</t>
  </si>
  <si>
    <t>ГОСУДАРСТВЕННОЕ БЮДЖЕТНОЕ УЧРЕЖДЕНИЕ ЗДРАВООХРАНЕНИЯ МОСКОВСКОЙ ОБЛАСТИ "ЗАРАЙСКАЯ ЦЕНТРАЛЬНАЯ РАЙОННАЯ БОЛЬНИЦА"</t>
  </si>
  <si>
    <t>ГОСУДАРСТВЕННОЕ БЮДЖЕТНОЕ УЧРЕЖДЕНИЕ ЗДРАВООХРАНЕНИЯ МОСКОВСКОЙ ОБЛАСТИ "ТАЛДОМСКАЯ ЦЕНТРАЛЬНАЯ РАЙОННАЯ БОЛЬНИЦА"</t>
  </si>
  <si>
    <t>ГОСУДАРСТВЕННОЕ БЮДЖЕТНОЕ УЧРЕЖДЕНИЕ ЗДРАВООХРАНЕНИЯ МОСКОВСКОЙ ОБЛАСТИ "БАЛАШИХИНСКАЯ ОБЛАСТНАЯ БОЛЬНИЦА"</t>
  </si>
  <si>
    <t>ГОСУДАРСТВЕННОЕ БЮДЖЕТНОЕ УЧРЕЖДЕНИЕ ЗДРАВООХРАНЕНИЯ МОСКОВСКОЙ ОБЛАСТИ "ЛУХОВИЦКАЯ ЦЕНТРАЛЬНАЯ РАЙОННАЯ БОЛЬНИЦА"</t>
  </si>
  <si>
    <t>ГОСУДАРСТВЕННОЕ БЮДЖЕТНОЕ УЧРЕЖДЕНИЕ ЗДРАВООХРАНЕНИЯ МОСКОВСКОЙ ОБЛАСТИ "ЕГОРЬЕВСКАЯ ЦЕНТРАЛЬНАЯ РАЙОННАЯ БОЛЬНИЦА"</t>
  </si>
  <si>
    <t>ГОСУДАРСТВЕННОЕ БЮДЖЕТНОЕ УЧРЕЖДЕНИЕ ЗДРАВООХРАНЕНИЯ МОСКОВСКОЙ ОБЛАСТИ "МОСКОВСКИЙ ОБЛАСТНОЙ ЦЕНТР ОХРАНЫ МАТЕРИНСТВА И ДЕТСТВА"</t>
  </si>
  <si>
    <t>ГОСУДАРСТВЕННОЕ БЮДЖЕТНОЕ УЧРЕЖДЕНИЕ ЗДРАВООХРАНЕНИЯ МОСКОВСКОЙ ОБЛАСТИ "ДМИТРОВСКАЯ ОБЛАСТНАЯ БОЛЬНИЦА"</t>
  </si>
  <si>
    <t>ГОСУДАРСТВЕННОЕ БЮДЖЕТНОЕ УЧРЕЖДЕНИЕ ЗДРАВООХРАНЕНИЯ МОСКОВСКОЙ ОБЛАСТИ "СЕРГИЕВО-ПОСАДСКАЯ РАЙОННАЯ БОЛЬНИЦА"</t>
  </si>
  <si>
    <t>ГОСУДАРСТВЕННОЕ БЮДЖЕТНОЕ УЧРЕЖДЕНИЕ ЗДРАВООХРАНЕНИЯ МОСКОВСКОЙ ОБЛАСТИ "ЛОБНЕНСКАЯ ЦЕНТРАЛЬНАЯ ГОРОДСКАЯ БОЛЬНИЦА"</t>
  </si>
  <si>
    <t>ГОСУДАРСТВЕННОЕ БЮДЖЕТНОЕ УЧРЕЖДЕНИЕ ЗДРАВООХРАНЕНИЯ МОСКОВСКОЙ ОБЛАСТИ "КАШИРСКАЯ ЦЕНТРАЛЬНАЯ РАЙОННАЯ БОЛЬНИЦА"</t>
  </si>
  <si>
    <t>ФЕДЕРАЛЬНОЕ ГОСУДАРСТВЕННОЕ БЮДЖЕТНОЕ УЧРЕЖДЕНИЕ ЗДРАВООХРАНЕНИЯ "МЕДИКО-САНИТАРНАЯ ЧАСТЬ №154 ФЕДЕРАЛЬНОГО МЕДИКО-БИОЛОГИЧЕСКОГО АГЕНТСТВА"</t>
  </si>
  <si>
    <t>ГОСУДАРСТВЕННОЕ БЮДЖЕТНОЕ УЧРЕЖДЕНИЕ ЗДРАВООХРАНЕНИЯ МОСКОВСКОЙ ОБЛАСТИ "ШАТУРСКАЯ ОБЛАСТНАЯ БОЛЬНИЦА"</t>
  </si>
  <si>
    <t>ГОСУДАРСТВЕННОЕ БЮДЖЕТНОЕ УЧРЕЖДЕНИЕ ЗДРАВООХРАНЕНИЯ МОСКОВСКОЙ ОБЛАСТИ "ПОДОЛЬСКАЯ ОБЛАСТНАЯ КЛИНИЧЕСКАЯ БОЛЬНИЦА"</t>
  </si>
  <si>
    <t>ГОСУДАРСТВЕННОЕ БЮДЖЕТНОЕ УЧРЕЖДЕНИЕ ЗДРАВООХРАНЕНИЯ МОСКОВСКОЙ ОБЛАСТИ "ЛЮБЕРЕЦКАЯ ОБЛАСТНАЯ БОЛЬНИЦА"</t>
  </si>
  <si>
    <t>ГОСУДАРСТВЕННОЕ БЮДЖЕТНОЕ УЧРЕЖДЕНИЕ ЗДРАВООХРАНЕНИЯ МОСКОВСКОЙ ОБЛАСТИ "ЖУКОВСКАЯ ГОРОДСКАЯ КЛИНИЧЕСКАЯ БОЛЬНИЦА"</t>
  </si>
  <si>
    <t>ФЕДЕРАЛЬНОЕ ГОСУДАРСТВЕННОЕ БЮДЖЕТНОЕ УЧРЕЖДЕНИЕ ЗДРАВООХРАНЕНИЯ "МЕДИКО-САНИТАРНАЯ ЧАСТЬ № 164 ФЕДЕРАЛЬНОГО МЕДИКО-БИОЛОГИЧЕСКОГО АГЕНТСТВА"</t>
  </si>
  <si>
    <t>ГОСУДАРСТВЕННОЕ БЮДЖЕТНОЕ УЧРЕЖДЕНИЕ ЗДРАВООХРАНЕНИЯ МОСКОВСКОЙ ОБЛАСТИ "КОТЕЛЬНИКОВСКАЯ ГОРОДСКАЯ ПОЛИКЛИНИКА"</t>
  </si>
  <si>
    <t>ГОСУДАРСТВЕННОЕ БЮДЖЕТНОЕ УЧРЕЖДЕНИЕ ЗДРАВООХРАНЕНИЯ МОСКОВСКОЙ ОБЛАСТИ "ДОМОДЕДОВСКАЯ ЦЕНТРАЛЬНАЯ ГОРОДСКАЯ БОЛЬНИЦА"</t>
  </si>
  <si>
    <t>ЧАСТНОЕ УЧРЕЖДЕНИЕ ЗДРАВООХРАНЕНИЯ "ПОЛИКЛИНИКА "РЖД-МЕДИЦИНА" МИКРОРАЙОНА ОЖЕРЕЛЬЕ ГОРОДА КАШИРА"</t>
  </si>
  <si>
    <t>ГОСУДАРСТВЕННОЕ БЮДЖЕТНОЕ УЧРЕЖДЕНИЕ ЗДРАВООХРАНЕНИЯ МОСКОВСКОЙ ОБЛАСТИ "ДОЛГОПРУДНЕНСКАЯ ЦЕНТРАЛЬНАЯ ГОРОДСКАЯ БОЛЬНИЦА"</t>
  </si>
  <si>
    <t>ГОСУДАРСТВЕННОЕ БЮДЖЕТНОЕ УЧРЕЖДЕНИЕ ЗДРАВООХРАНЕНИЯ МОСКОВСКОЙ ОБЛАСТИ "НАРО-ФОМИНСКАЯ ОБЛАСТНАЯ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</si>
  <si>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</si>
  <si>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ГОСУДАРСТВЕННОЕ БЮДЖЕТНОЕ УЧРЕЖДЕНИЕ ЗДРАВООХРАНЕНИЯ МОСКОВСКОЙ ОБЛАСТИ "ЧЕХОВСКАЯ ОБЛАСТНАЯ БОЛЬНИЦА"</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</si>
  <si>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</si>
  <si>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"СОЛНЕЧНОГОРСКАЯ ОБЛАСТНАЯ БОЛЬНИЦА"</t>
  </si>
  <si>
    <t>ГОСУДАРСТВЕННОЕ БЮДЖЕТНОЕ УЧРЕЖДЕНИЕ ЗДРАВООХРАНЕНИЯ МОСКОВСКОЙ ОБЛАСТИ "ИСТРИНСКАЯ ОБЛАСТНАЯ КЛИНИЧЕСКАЯ БОЛЬНИЦА"</t>
  </si>
  <si>
    <t>ГОСУДАРСТВЕННОЕ БЮДЖЕТНОЕ УЧРЕЖДЕНИЕ ЗДРАВООХРАНЕНИЯ МОСКОВСКОЙ ОБЛАСТИ "ПОДОЛЬСКАЯ ДЕТСКАЯ ГОРОДСКАЯ БОЛЬНИЦА"</t>
  </si>
  <si>
    <t>ГОСУДАРСТВЕННОЕ БЮДЖЕТНОЕ УЧРЕЖДЕНИЕ ЗДРАВООХРАНЕНИЯ МОСКОВСКОЙ ОБЛАСТИ "ЭЛЕКТРОСТАЛЬСКАЯ ЦЕНТРАЛЬНАЯ ГОРОДСКАЯ БОЛЬНИЦА"</t>
  </si>
  <si>
    <t>ГОСУДАРСТВЕННОЕ БЮДЖЕТНОЕ УЧРЕЖДЕНИЕ ЗДРАВООХРАНЕНИЯ МОСКОВСКОЙ ОБЛАСТИ "ВИДНОВСКАЯ РАЙОННАЯ КЛИНИЧЕСКАЯ БОЛЬНИЦА"</t>
  </si>
  <si>
    <t>АКЦИОНЕРНОЕ ОБЩЕСТВО "МЕТАЛЛУРГИЧЕСКИЙ ЗАВОД "ЭЛЕКТРОСТАЛЬ"</t>
  </si>
  <si>
    <t>ФЕДЕРАЛЬНОЕ ГОСУДАРСТВЕННОЕ УНИТАРНОЕ ПРЕДПРИЯТИЕ "ЦЕНТРАЛЬНЫЙ АЭРОГИДРОДИНАМИЧЕСКИЙ ИНСТИТУТ ИМЕНИ ПРОФЕССОРА Н.Е. ЖУКОВСКОГО"</t>
  </si>
  <si>
    <t>ФЕДЕРАЛЬНОЕ БЮДЖЕТНОЕ УЧРЕЖДЕНИЕ ЗДРАВООХРАНЕНИЯ "МЕДИКО-САНИТАРНАЯ ЧАСТЬ № 9" ФЕДЕРАЛЬНОГО МЕДИКО-БИОЛОГИЧЕСКОГО АГЕНТСТВА</t>
  </si>
  <si>
    <t>ГОСУДАРСТВЕННОЕ БЮДЖЕТНОЕ УЧРЕЖДЕНИЕ ЗДРАВООХРАНЕНИЯ МОСКОВСКОЙ ОБЛАСТИ "ОДИНЦОВСКАЯ ОБЛАСТНАЯ БОЛЬНИЦА"</t>
  </si>
  <si>
    <t>ГОСУДАРСТВЕННОЕ БЮДЖЕТНОЕ УЧРЕЖДЕНИЕ ЗДРАВООХРАНЕНИЯ МОСКОВСКОЙ ОБЛАСТИ "МОЖАЙСКАЯ ЦЕНТРАЛЬНАЯ РАЙОННАЯ БОЛЬНИЦА"</t>
  </si>
  <si>
    <t>ГОСУДАРСТВЕННОЕ БЮДЖЕТНОЕ УЧРЕЖДЕНИЕ ЗДРАВООХРАНЕНИЯ МОСКОВСКОЙ ОБЛАСТИ "РАМЕНСКАЯ ОБЛАСТНАЯ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</si>
  <si>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</si>
  <si>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ГОСУДАРСТВЕННОЕ БЮДЖЕТНОЕ УЧРЕЖДЕНИЕ ЗДРАВООХРАНЕНИЯ МОСКОВСКОЙ ОБЛАСТИ "МОСКОВСКАЯ ОБЛАСТНАЯ БОЛЬНИЦА ИМ. ПРОФ. РОЗАНОВА В.Н."</t>
  </si>
  <si>
    <t>АКЦИОНЕРНОЕ ОБЩЕСТВО "ЛЕТНО-ИССЛЕДОВАТЕЛЬСКИЙ ИНСТИТУТ ИМЕНИ М.М. ГРОМОВА"</t>
  </si>
  <si>
    <t>ЧАСТНОЕ УЧРЕЖДЕНИЕ ЗДРАВООХРАНЕНИЯ "ПОЛИКЛИНИКА "РЖД-МЕДИЦИНА" ГОРОДА ОРЕХОВО-ЗУЕВО"</t>
  </si>
  <si>
    <t>ГОСУДАРСТВЕННОЕ БЮДЖЕТНОЕ УЧРЕЖДЕНИЕ ЗДРАВООХРАНЕНИЯ МОСКОВСКОЙ ОБЛАСТИ "КОРОЛЁВСКАЯ ГОРОДСКАЯ БОЛЬНИЦА"</t>
  </si>
  <si>
    <t>ГОСУДАРСТВЕННОЕ БЮДЖЕТНОЕ УЧРЕЖДЕНИЕ ЗДРАВООХРАНЕНИЯ МОСКОВСКОЙ ОБЛАСТИ "ПАВЛОВО-ПОСАДСКАЯ ЦЕНТРАЛЬНАЯ РАЙОННАЯ БОЛЬНИЦА"</t>
  </si>
  <si>
    <t>ГОСУДАРСТВЕННОЕ БЮДЖЕТНОЕ УЧРЕЖДЕНИЕ ЗДРАВООХРАНЕНИЯ МОСКОВСКОЙ ОБЛАСТИ "СТУПИНСКАЯ ОБЛАСТНАЯ КЛИНИЧЕСКАЯ БОЛЬНИЦА"</t>
  </si>
  <si>
    <t>ФЕДЕРАЛЬНОЕ ГОСУДАРСТВЕННОЕ БЮДЖЕТНОЕ УЧРЕЖДЕНИЕ ЗДРАВООХРАНЕНИЯ "ЦЕНТРАЛЬНАЯ МЕДИКО-САНИТАРНАЯ ЧАСТЬ №119 ФЕДЕРАЛЬНОГО МЕДИКО-БИОЛОГИЧЕСКОГО АГЕНТСТВА"</t>
  </si>
  <si>
    <t>ФЕДЕРАЛЬНОЕ ГОСУДАРСТВЕННОЕ АВТОНОМНОЕ УЧРЕЖДЕНИЕ ЗДРАВООХРАНЕНИЯ БОЛЬНИЦА ПУЩИНСКОГО НАУЧНОГО ЦЕНТРА РОССИЙСКОЙ АКАДЕМИИ НАУК</t>
  </si>
  <si>
    <t>ФЕДЕРАЛЬНОЕ КАЗЕННОЕ УЧРЕЖДЕНИЕ "ВОЙСКОВАЯ ЧАСТЬ 52583"</t>
  </si>
  <si>
    <t>ГБУЗ МО "КРАСНОЗНАМЕНСКАЯ ГОРОДСКАЯ ПОЛИКЛИНИКА"</t>
  </si>
  <si>
    <t>ГБУЗ МО "ЛЫТКАРИНСКАЯ ГОРОДСКАЯ БОЛЬНИЦА"</t>
  </si>
  <si>
    <t>ГБУЗ МО "ПОЛИКЛИНИКА ГОРОДСКОГО ОКРУГА ВЛАСИХА"</t>
  </si>
  <si>
    <t>ГБУЗ МО "ПРОТВИНСКАЯ ГОРОДСКАЯ БОЛЬНИЦА"</t>
  </si>
  <si>
    <t>ГБУЗ МО "СЕРЕБРЯНО-ПРУДСКАЯ ЦЕНТРАЛЬНАЯ РАЙОННАЯ БОЛЬНИЦА"</t>
  </si>
  <si>
    <t>ГБУЗ МО "ЭЛЕКТРОГОРСКАЯ ГОРОДСКАЯ БОЛЬНИЦА"</t>
  </si>
  <si>
    <t>ГБУЗ МО "ВОЛОКОЛАМСКАЯ ЦЕНТРАЛЬНАЯ РАЙОННАЯ БОЛЬНИЦА"</t>
  </si>
  <si>
    <t>ГБУЗ МО "ДЗЕРЖИНСКАЯ ГОРОДСКАЯ БОЛЬНИЦА"</t>
  </si>
  <si>
    <t>ГБУЗ МО "ЛОТОШИНСКАЯ ЦЕНТРАЛЬНАЯ РАЙОННАЯ БОЛЬНИЦА"</t>
  </si>
  <si>
    <t>ГБУЗ МО "РУЗСКАЯ ОБЛАСТНАЯ БОЛЬНИЦА"</t>
  </si>
  <si>
    <t>ГБУЗ МО "ШАХОВСКАЯ ЦЕНТРАЛЬНАЯ РАЙОННАЯ БОЛЬНИЦА"</t>
  </si>
  <si>
    <t>Медицинская реабилитация детей с нарушениями слуха без замены речевого процессора системы кохлеарной имплантации</t>
  </si>
  <si>
    <t>Медицинская реабилитация детей с поражениями центральной нервной системы</t>
  </si>
  <si>
    <t>Медицинская реабилитация детей после хирургической коррекции врожденных пороков развития органов и систем</t>
  </si>
  <si>
    <t>Медицинская реабилитация пациентов с заболеваниями центральной нервной системы, дети</t>
  </si>
  <si>
    <t>Медицинская реабилитация пациентов с заболеваниями центральной нервной системы, взрослые</t>
  </si>
  <si>
    <t>Медицинская реабилитация пациентов с заболеваниями опорно-двигательного аппарата и периферической нервной системы, дети</t>
  </si>
  <si>
    <t>Медицинская реабилитация пациентов с заболеваниями опорно-двигательного аппарата и периферической нервной системы, взрослые</t>
  </si>
  <si>
    <t>Медицинская кардиореабилитация, дети</t>
  </si>
  <si>
    <t>Медицинская кардиореабилитация, взрослые</t>
  </si>
  <si>
    <t>Медицинская реабилитация при других соматических заболеваниях, дети</t>
  </si>
  <si>
    <t>Медицинская реабилитация при других соматических заболеваниях, взрослые</t>
  </si>
  <si>
    <t>Медицинская реабилитация при заболеваниях органов зрения, дети</t>
  </si>
  <si>
    <t>Медицинская реабилитация детей, перенесших заболевания перинатального периода (ДЕТИ до 1 года)</t>
  </si>
  <si>
    <t>Медицинская реабилитация после онкоортопедических операций, дети</t>
  </si>
  <si>
    <t>Медицинская реабилитация после онкоортопедических операций, взрослые</t>
  </si>
  <si>
    <t>Медицинская реабилитация по поводу постмастэктомического синдрома в онкологии, дети</t>
  </si>
  <si>
    <t>Медицинская реабилитация по поводу постмастэктомического синдрома в онкологии, взрослые</t>
  </si>
  <si>
    <t>Медицинская реабилитация после перенесенной коронавирусной инфекции COVID-19, дети</t>
  </si>
  <si>
    <t>Медицинская реабилитация после перенесенной коронавирусной инфекции COVID-19, взрослые</t>
  </si>
  <si>
    <t>A06.30.002.4</t>
  </si>
  <si>
    <t>A06.30.002.5</t>
  </si>
  <si>
    <t>A06.30.002.6</t>
  </si>
  <si>
    <t>A06.30.002.7</t>
  </si>
  <si>
    <t>B04.029.002m</t>
  </si>
  <si>
    <t>B04.050.002m</t>
  </si>
  <si>
    <t>B04.010.002m</t>
  </si>
  <si>
    <t>B04.023.002m</t>
  </si>
  <si>
    <t>B04.053.004m</t>
  </si>
  <si>
    <t>B04.001.002m</t>
  </si>
  <si>
    <t>B04.058.003m</t>
  </si>
  <si>
    <t>B04.028.002m</t>
  </si>
  <si>
    <t>B04.064.002m</t>
  </si>
  <si>
    <t>Компьютерная томография без контрастного усиления (не включая стоимость описания и интерпретации изображений)*</t>
  </si>
  <si>
    <t>Магнитно-резонансная томография с использованием контраста "Гадоксетовая кислота" (не включая стоимость описания и интерпретации изображений)</t>
  </si>
  <si>
    <t>Магнитно-резонансная томография  без контрастного усиления (не включая стоимость описания и интерпретации изображений)*</t>
  </si>
  <si>
    <t>2.67.961.2C</t>
  </si>
  <si>
    <t>A06.30.002.4C</t>
  </si>
  <si>
    <t>A06.30.002.5C</t>
  </si>
  <si>
    <t>A06.30.002.6C</t>
  </si>
  <si>
    <t>A06.30.002.7C</t>
  </si>
  <si>
    <t>Компьютерная томография легких без контрастного усиления (не включая стоимость описания и интерпретации изображений)*</t>
  </si>
  <si>
    <r>
      <t>Билатеральная маммография (не включая стоимость описания и интерпретации изображений)</t>
    </r>
    <r>
      <rPr>
        <vertAlign val="superscript"/>
        <sz val="12"/>
        <rFont val="Times New Roman"/>
        <family val="1"/>
        <charset val="204"/>
      </rPr>
      <t>1</t>
    </r>
  </si>
  <si>
    <t>B05.023.002.1.1</t>
  </si>
  <si>
    <t>B05.023.002.1.2</t>
  </si>
  <si>
    <t>B05.050.004.1.1</t>
  </si>
  <si>
    <t>B05.050.004.1.2</t>
  </si>
  <si>
    <t>B05.015.002.1.1</t>
  </si>
  <si>
    <t>B05.015.002.1.2</t>
  </si>
  <si>
    <t>B05.000.001.1</t>
  </si>
  <si>
    <t>B05.000.001.2</t>
  </si>
  <si>
    <t>B05.029.001.1</t>
  </si>
  <si>
    <t>B05.028.001.1.1</t>
  </si>
  <si>
    <t>B05.023.002.1</t>
  </si>
  <si>
    <t>B05.057.011.1</t>
  </si>
  <si>
    <t>B05.027.001.1.1</t>
  </si>
  <si>
    <t>B05.027.001.1.2</t>
  </si>
  <si>
    <t>B05.027.001.2.1</t>
  </si>
  <si>
    <t>B05.027.001.2.2</t>
  </si>
  <si>
    <t>B05.014.002.1.1</t>
  </si>
  <si>
    <t>B05.014.002.1.2</t>
  </si>
  <si>
    <t>Коэффициент специфики, учитывающий наличие подразделений, расположенных в сельской местности, отдаленных территориях, п.г.т. и малых городах с численностью до 50 тысяч человек, Кдот</t>
  </si>
  <si>
    <t>Маммография (включая описание и интерпретацию снимка)</t>
  </si>
  <si>
    <t>B05.031.001.1</t>
  </si>
  <si>
    <t>Коэффициент уровня</t>
  </si>
  <si>
    <r>
      <t>Молекулярно-генетическое исследование мутаций в генах BRCA1 и BRCA2 в крови</t>
    </r>
    <r>
      <rPr>
        <vertAlign val="superscript"/>
        <sz val="10"/>
        <rFont val="Times New Roman"/>
        <family val="1"/>
        <charset val="204"/>
      </rPr>
      <t>1</t>
    </r>
  </si>
  <si>
    <t>Тарифы на медицинские услуги, оказываемые детским мобильным комплексом, в том числе при оказании медицинской помощи лицам, застрахованным на территории других субъектов Российской Федерации</t>
  </si>
  <si>
    <t>Код комплексной услуги в соответствии с номенклатурой медицинских услуг</t>
  </si>
  <si>
    <t>Код услуги, входящей в комплексной посещение в соответствии с номенклатурой медицинских услуг</t>
  </si>
  <si>
    <t xml:space="preserve">Комплексный прием (осмотр, консультация) врача - детского кардиолога </t>
  </si>
  <si>
    <t xml:space="preserve">Комплексный прием (осмотр, консультация) врача-нефролога </t>
  </si>
  <si>
    <t>Частота</t>
  </si>
  <si>
    <t>B01.004.001MK</t>
  </si>
  <si>
    <t xml:space="preserve">Комплексный прием (осмотр, консультация) врача-гастроэнтеролога </t>
  </si>
  <si>
    <t>Ультразвуковое исследование органов брюшной полости (комплексное)</t>
  </si>
  <si>
    <t>Нейросонография</t>
  </si>
  <si>
    <t xml:space="preserve">Комплексный прием (осмотр, консультация) врача-невролога </t>
  </si>
  <si>
    <t>B01.015.003MK</t>
  </si>
  <si>
    <t>Комплексный прием (осмотр, консультация) врача - детского эндокринолога</t>
  </si>
  <si>
    <t>B01.058.001МК</t>
  </si>
  <si>
    <t>Исследование уровня гликированного гемоглобина в крови</t>
  </si>
  <si>
    <t>Исследование уровня глюкозы в моче</t>
  </si>
  <si>
    <t>Исследование уровня глюкозы в крови</t>
  </si>
  <si>
    <t>Ультразвуковое исследование щитовидной железы и паращитовидных желез</t>
  </si>
  <si>
    <t>Общий (клинический) анализ мочи</t>
  </si>
  <si>
    <t>B01.015.003МК</t>
  </si>
  <si>
    <t>A05.10.005МК</t>
  </si>
  <si>
    <t>B01.023.001МК</t>
  </si>
  <si>
    <t>A04.23.001МК</t>
  </si>
  <si>
    <t>A04.22.001МК</t>
  </si>
  <si>
    <t>A09.05.023МК</t>
  </si>
  <si>
    <t>A09.05.083МК</t>
  </si>
  <si>
    <t>A09.28.011МК</t>
  </si>
  <si>
    <t>B03.016.006МК</t>
  </si>
  <si>
    <t>B01.029.001МК</t>
  </si>
  <si>
    <t xml:space="preserve">Комплексный прием (осмотр, консультация) врача-офтальмолога </t>
  </si>
  <si>
    <t>B01.028.001МК</t>
  </si>
  <si>
    <t>B03.016.002МК</t>
  </si>
  <si>
    <t xml:space="preserve">Общий (клинический) анализ крови </t>
  </si>
  <si>
    <t>Осмотр органа слуха (отоскопия)</t>
  </si>
  <si>
    <t>A02.25.001МК</t>
  </si>
  <si>
    <t xml:space="preserve">Комплексный прием (осмотр, консультация) врача-оториноларинголога </t>
  </si>
  <si>
    <t xml:space="preserve">Комплексный прием (осмотр, консультация) врача-пульмонолога </t>
  </si>
  <si>
    <t xml:space="preserve">Комплексный прием (осмотр, консультация) врача-аллерголога-иммунолога </t>
  </si>
  <si>
    <t>B01.037.001МК</t>
  </si>
  <si>
    <t>B01.002.001МК</t>
  </si>
  <si>
    <t>B01.040.001МК</t>
  </si>
  <si>
    <t xml:space="preserve">Комплексный прием (осмотр, консультация) врача-ревматолога </t>
  </si>
  <si>
    <t>A04.04.001МК</t>
  </si>
  <si>
    <t>B01.025.001МК</t>
  </si>
  <si>
    <t>Функция внешнего дыхания (ФВД)</t>
  </si>
  <si>
    <t>A12.09.001MK</t>
  </si>
  <si>
    <t>A04.11.001.999MK</t>
  </si>
  <si>
    <t>Прием (осмотр, консультация) врача-оториноларинголога</t>
  </si>
  <si>
    <t>Ультразвуковое исследование суставов</t>
  </si>
  <si>
    <t>А26.08.027</t>
  </si>
  <si>
    <t>А26.08.027.001</t>
  </si>
  <si>
    <t>А26.08.045.001</t>
  </si>
  <si>
    <t>A04.16.001MK</t>
  </si>
  <si>
    <t>Ультразвуковое исследование почек</t>
  </si>
  <si>
    <t>A04.28.002.001MK</t>
  </si>
  <si>
    <t>031801</t>
  </si>
  <si>
    <t>ГОСУДАРСТВЕННОЕ БЮДЖЕТНОЕ УЧРЕЖДЕНИЕ ЗДРАВООХРАНЕНИЯ МОСКОВСКОЙ ОБЛАСТИ "ОРЕХОВО-ЗУЕВСКАЯ ОБЛАСТНАЯ БОЛЬНИЦА"</t>
  </si>
  <si>
    <t>A04.12.005.006</t>
  </si>
  <si>
    <t>A04.12.005.006.1</t>
  </si>
  <si>
    <t>А04.12.005.008</t>
  </si>
  <si>
    <t>Дуплексное сканирование интракраниальных отделов брахиоцефальных артерий с проведением функциональных проб*1</t>
  </si>
  <si>
    <t>Дуплексное сканирование экстракраниальных и интракраниальных отделов брахиоцефальных артерий*1</t>
  </si>
  <si>
    <t>Дуплексное сканирование интракраниальных отделов брахиоцефальных артерий*1</t>
  </si>
  <si>
    <t>Дуплексное сканирование экстракраниальных и интракраниальных отделов брахиоцефальных артерий с проведением функциональных проб*1</t>
  </si>
  <si>
    <t>A04.12.005.006C</t>
  </si>
  <si>
    <t>A04.12.005.006.1C</t>
  </si>
  <si>
    <t>А04.12.005.008C</t>
  </si>
  <si>
    <t>А04.12.005.009 C</t>
  </si>
  <si>
    <t>Эходопплеркардиография плода</t>
  </si>
  <si>
    <t>B01.015</t>
  </si>
  <si>
    <t>Исследование скорости оседания эритроцитов (СОЭ)</t>
  </si>
  <si>
    <t>Микробиологическое исследование биоматериала: выделение штамма микроорганизмов, идентификация и определение чувствительности к стандартному спектру антибактериальных препаратов</t>
  </si>
  <si>
    <t xml:space="preserve">Микробиологическое исследование кала с идентификацией микроорганизмов и их количественной характеристикой (исследование на дисбактериоз)
</t>
  </si>
  <si>
    <t>Микробиологическое исследование биоматериала: выделение штамма микроорганизмов, идентификация и определение чувствительности к расширенному спектру антибактериальных препаратов</t>
  </si>
  <si>
    <t xml:space="preserve">Микроскопическое исследование
</t>
  </si>
  <si>
    <t>Цитологическое исследование микропрепарата</t>
  </si>
  <si>
    <t>Исследование кислотно-основного состояния и газов крови</t>
  </si>
  <si>
    <t xml:space="preserve">Посев крови на стерильность с выделением штамма микроорганизмов, идентификацией и определением чувствительности к стандартному спектру антибактериальных препаратов
</t>
  </si>
  <si>
    <t xml:space="preserve">Исследование уровня гормонов, онкомаркеров, антител к аллергенам, аутоиммунных антител, инфекционных антигенов или антител к ним, и других аналитов иммунохимическим метдом (ИФА, ИХЛ, иммунохроматография) </t>
  </si>
  <si>
    <t>Определение соотношения белковых фракций методом электрофореза</t>
  </si>
  <si>
    <t>АЧТВ</t>
  </si>
  <si>
    <t>Фибриноген</t>
  </si>
  <si>
    <t>Протромбин, МНО</t>
  </si>
  <si>
    <t>Антитромбин III (АТ III, Antithrombin III)</t>
  </si>
  <si>
    <t>Исследование уровня одного фактора системы свертывания крови</t>
  </si>
  <si>
    <t>Плазминоген</t>
  </si>
  <si>
    <t>Общий (клинический) анализ крови с ретикулоцитами и с СОЭ</t>
  </si>
  <si>
    <t>Определение группы крови и резус-фактора</t>
  </si>
  <si>
    <t>Исследование антиэритроцитарных антител к антигенам групп крови</t>
  </si>
  <si>
    <t>Фенотипирование эритроцитов по клинически значимым антигенам</t>
  </si>
  <si>
    <t>Определение одного биохимического показателя в крови или  в моче с выдачей результата в количественном виде</t>
  </si>
  <si>
    <t>A09.05.083m</t>
  </si>
  <si>
    <t>A09.05.014m</t>
  </si>
  <si>
    <t>A09.05.047m</t>
  </si>
  <si>
    <t>A09.05.051.001m</t>
  </si>
  <si>
    <t>A09.05.048m</t>
  </si>
  <si>
    <t>B03.016.003m</t>
  </si>
  <si>
    <t>Комплексный прием врача - кардиолога  с проведением исследования</t>
  </si>
  <si>
    <t xml:space="preserve">Прием (осмотр, консультация) врача - кардиолога </t>
  </si>
  <si>
    <t>A04.10.002.1</t>
  </si>
  <si>
    <t>A12.05.039m</t>
  </si>
  <si>
    <t>A09.05.050m</t>
  </si>
  <si>
    <t>A12.05.121.1m</t>
  </si>
  <si>
    <t>A26.05.001m</t>
  </si>
  <si>
    <t>ФЕДЕРАЛЬНОЕ ГОСУДАРСТВЕННОЕ БЮДЖЕТНОЕ УЧРЕЖДЕНИЕ "НАЦИОНАЛЬНЫЙ МЕДИЦИНСКИЙ ИССЛЕДОВАТЕЛЬСКИЙ ЦЕНТР ВЫСОКИХ МЕДИЦИНСКИХ ТЕХНОЛОГИЙ - ЦЕНТРАЛЬНЫЙ ВОЕННЫЙ КЛИНИЧЕСКИЙ ГОСПИТАЛЬ ИМЕНИ А.А. ВИШНЕВСКОГО" МИНИСТЕРСТВА ОБОРОНЫ РОССИЙСКОЙ ФЕДЕРАЦИИ</t>
  </si>
  <si>
    <t>2.67.960.3</t>
  </si>
  <si>
    <t>Компьютерная томография грудной клетки без контрастного усиления (не включая стоимость описания и интерпретации изображений)*</t>
  </si>
  <si>
    <t>Исследование кала на скрытую кровь методом иммунохроматографии</t>
  </si>
  <si>
    <t>Определение ДНК и/или РНК одного микроорганизма в любом биологическом материале методом полимеразной-цепной реакции</t>
  </si>
  <si>
    <t>Исследование кала на скрытую кровь биохимическим методом</t>
  </si>
  <si>
    <t>Общий (клинический) анализ крови с СОЭ</t>
  </si>
  <si>
    <t>Общий анализ крови с полной лейкоцитарной формулой</t>
  </si>
  <si>
    <t>A06.30.002</t>
  </si>
  <si>
    <r>
      <t>Рентгенография грудной клетки в двух проекциях (включая стоимость описания и интерпретации изображений)</t>
    </r>
    <r>
      <rPr>
        <vertAlign val="superscript"/>
        <sz val="12"/>
        <rFont val="Times New Roman"/>
        <family val="1"/>
        <charset val="204"/>
      </rPr>
      <t xml:space="preserve">1 </t>
    </r>
  </si>
  <si>
    <r>
      <t>Рентгеноскопию пищевода, желудка, двенадцатиперстной кишки (включая стоимость описания и интерпретации изображений)</t>
    </r>
    <r>
      <rPr>
        <vertAlign val="superscript"/>
        <sz val="12"/>
        <rFont val="Times New Roman"/>
        <family val="1"/>
        <charset val="204"/>
      </rPr>
      <t>1</t>
    </r>
  </si>
  <si>
    <t>Консультация (консилиум) врачей-онкологов и врачей-радиотерапевтов*</t>
  </si>
  <si>
    <t>Консультация (консилиум) врачей-онкологов и врачей-радиотерапевтов</t>
  </si>
  <si>
    <t>Описание и интерпретация рентгенологических изображений</t>
  </si>
  <si>
    <t xml:space="preserve"> </t>
  </si>
  <si>
    <r>
      <t>Компьютерная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</si>
  <si>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Магнитно-резонансная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</si>
  <si>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Ультразвуковое исследование сердца*</t>
    </r>
    <r>
      <rPr>
        <vertAlign val="superscript"/>
        <sz val="10"/>
        <color theme="1"/>
        <rFont val="Times New Roman"/>
        <family val="1"/>
        <charset val="204"/>
      </rPr>
      <t>1</t>
    </r>
  </si>
  <si>
    <r>
      <t>Ультразвуковая допплерография артерий верхних конечностей*</t>
    </r>
    <r>
      <rPr>
        <vertAlign val="superscript"/>
        <sz val="10"/>
        <color theme="1"/>
        <rFont val="Times New Roman"/>
        <family val="1"/>
        <charset val="204"/>
      </rPr>
      <t>1</t>
    </r>
  </si>
  <si>
    <r>
      <t>Ультразвуковая допплерография сосудов (артерий и вен) верхних конечностей*</t>
    </r>
    <r>
      <rPr>
        <vertAlign val="superscript"/>
        <sz val="10"/>
        <color theme="1"/>
        <rFont val="Times New Roman"/>
        <family val="1"/>
        <charset val="204"/>
      </rPr>
      <t>1</t>
    </r>
  </si>
  <si>
    <r>
      <t>Ультразвуковая допплерография сосудов (артерий и вен) нижних конечностей*</t>
    </r>
    <r>
      <rPr>
        <vertAlign val="superscript"/>
        <sz val="10"/>
        <color theme="1"/>
        <rFont val="Times New Roman"/>
        <family val="1"/>
        <charset val="204"/>
      </rPr>
      <t>1</t>
    </r>
  </si>
  <si>
    <r>
      <t>Ультразвуковая допплерография вен нижних конечностей*</t>
    </r>
    <r>
      <rPr>
        <vertAlign val="superscript"/>
        <sz val="10"/>
        <color theme="1"/>
        <rFont val="Times New Roman"/>
        <family val="1"/>
        <charset val="204"/>
      </rPr>
      <t>1</t>
    </r>
  </si>
  <si>
    <r>
      <t>Ультразвуковая допплерография вен верхних конечностей*</t>
    </r>
    <r>
      <rPr>
        <vertAlign val="superscript"/>
        <sz val="10"/>
        <color theme="1"/>
        <rFont val="Times New Roman"/>
        <family val="1"/>
        <charset val="204"/>
      </rPr>
      <t>1</t>
    </r>
  </si>
  <si>
    <r>
      <t>Дуплексное сканирование аорты*</t>
    </r>
    <r>
      <rPr>
        <vertAlign val="superscript"/>
        <sz val="10"/>
        <color theme="1"/>
        <rFont val="Times New Roman"/>
        <family val="1"/>
        <charset val="204"/>
      </rPr>
      <t>1</t>
    </r>
  </si>
  <si>
    <r>
      <t>Дуплексное сканирование сосудов (артерий и вен) верхних конечностей*</t>
    </r>
    <r>
      <rPr>
        <vertAlign val="superscript"/>
        <sz val="10"/>
        <color theme="1"/>
        <rFont val="Times New Roman"/>
        <family val="1"/>
        <charset val="204"/>
      </rPr>
      <t>1</t>
    </r>
  </si>
  <si>
    <r>
      <t>Дуплексное сканирование артерий нижних конечностей*</t>
    </r>
    <r>
      <rPr>
        <vertAlign val="superscript"/>
        <sz val="10"/>
        <color theme="1"/>
        <rFont val="Times New Roman"/>
        <family val="1"/>
        <charset val="204"/>
      </rPr>
      <t>1</t>
    </r>
  </si>
  <si>
    <r>
      <t>Дуплексное сканирование артерий верхних конечностей*</t>
    </r>
    <r>
      <rPr>
        <vertAlign val="superscript"/>
        <sz val="10"/>
        <color theme="1"/>
        <rFont val="Times New Roman"/>
        <family val="1"/>
        <charset val="204"/>
      </rPr>
      <t>1</t>
    </r>
  </si>
  <si>
    <r>
      <t>Дуплексное сканирование брахиоцефальных артерий с цветным допплеровским картированием кровотока*</t>
    </r>
    <r>
      <rPr>
        <vertAlign val="superscript"/>
        <sz val="10"/>
        <color theme="1"/>
        <rFont val="Times New Roman"/>
        <family val="1"/>
        <charset val="204"/>
      </rPr>
      <t>1</t>
    </r>
  </si>
  <si>
    <r>
      <t>Дуплексное сканирование сосудов (артерий и вен) нижних конечностей*</t>
    </r>
    <r>
      <rPr>
        <vertAlign val="superscript"/>
        <sz val="10"/>
        <color theme="1"/>
        <rFont val="Times New Roman"/>
        <family val="1"/>
        <charset val="204"/>
      </rPr>
      <t>1</t>
    </r>
  </si>
  <si>
    <r>
      <t>Дуплексное сканирование коронарных сосудов*</t>
    </r>
    <r>
      <rPr>
        <vertAlign val="superscript"/>
        <sz val="10"/>
        <color theme="1"/>
        <rFont val="Times New Roman"/>
        <family val="1"/>
        <charset val="204"/>
      </rPr>
      <t>1</t>
    </r>
  </si>
  <si>
    <r>
      <t>Триплексное сканирование вен*</t>
    </r>
    <r>
      <rPr>
        <vertAlign val="superscript"/>
        <sz val="10"/>
        <color theme="1"/>
        <rFont val="Times New Roman"/>
        <family val="1"/>
        <charset val="204"/>
      </rPr>
      <t>1</t>
    </r>
  </si>
  <si>
    <r>
      <t>Дуплексное сканирование интракраниальных отделов брахиоцефальных артерий*</t>
    </r>
    <r>
      <rPr>
        <vertAlign val="superscript"/>
        <sz val="10"/>
        <color theme="1"/>
        <rFont val="Times New Roman"/>
        <family val="1"/>
        <charset val="204"/>
      </rPr>
      <t>1</t>
    </r>
  </si>
  <si>
    <r>
      <t>Дуплексное сканирование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</si>
  <si>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</si>
  <si>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</si>
  <si>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Бронхоскопия*</t>
    </r>
    <r>
      <rPr>
        <vertAlign val="superscript"/>
        <sz val="10"/>
        <color theme="1"/>
        <rFont val="Times New Roman"/>
        <family val="1"/>
        <charset val="204"/>
      </rPr>
      <t>1</t>
    </r>
  </si>
  <si>
    <r>
      <t>Эзофагогастродуоденоскопия*</t>
    </r>
    <r>
      <rPr>
        <vertAlign val="superscript"/>
        <sz val="10"/>
        <color theme="1"/>
        <rFont val="Times New Roman"/>
        <family val="1"/>
        <charset val="204"/>
      </rPr>
      <t>1</t>
    </r>
  </si>
  <si>
    <r>
      <t>Колоноскопия*</t>
    </r>
    <r>
      <rPr>
        <vertAlign val="superscript"/>
        <sz val="10"/>
        <color theme="1"/>
        <rFont val="Times New Roman"/>
        <family val="1"/>
        <charset val="204"/>
      </rPr>
      <t>1</t>
    </r>
  </si>
  <si>
    <r>
      <t>Ректороманоскопия*</t>
    </r>
    <r>
      <rPr>
        <vertAlign val="superscript"/>
        <sz val="10"/>
        <color theme="1"/>
        <rFont val="Times New Roman"/>
        <family val="1"/>
        <charset val="204"/>
      </rPr>
      <t>1</t>
    </r>
  </si>
  <si>
    <r>
      <t>Кольпоскопия*</t>
    </r>
    <r>
      <rPr>
        <vertAlign val="superscript"/>
        <sz val="10"/>
        <color theme="1"/>
        <rFont val="Times New Roman"/>
        <family val="1"/>
        <charset val="204"/>
      </rPr>
      <t>1</t>
    </r>
  </si>
  <si>
    <r>
      <t>Гистероскопия*</t>
    </r>
    <r>
      <rPr>
        <vertAlign val="superscript"/>
        <sz val="10"/>
        <color theme="1"/>
        <rFont val="Times New Roman"/>
        <family val="1"/>
        <charset val="204"/>
      </rPr>
      <t>1</t>
    </r>
  </si>
  <si>
    <r>
      <t>Цистоскопия*</t>
    </r>
    <r>
      <rPr>
        <vertAlign val="superscript"/>
        <sz val="10"/>
        <color theme="1"/>
        <rFont val="Times New Roman"/>
        <family val="1"/>
        <charset val="204"/>
      </rPr>
      <t>1</t>
    </r>
  </si>
  <si>
    <r>
      <t>Диагностика статуса гена ALK при немелкоклеточном раке легкого*</t>
    </r>
    <r>
      <rPr>
        <vertAlign val="superscript"/>
        <sz val="10"/>
        <color theme="1"/>
        <rFont val="Times New Roman"/>
        <family val="1"/>
        <charset val="204"/>
      </rPr>
      <t>1</t>
    </r>
  </si>
  <si>
    <r>
      <t xml:space="preserve">Определение соматических мутаций в гене BRAF* </t>
    </r>
    <r>
      <rPr>
        <vertAlign val="superscript"/>
        <sz val="10"/>
        <color theme="1"/>
        <rFont val="Times New Roman"/>
        <family val="1"/>
        <charset val="204"/>
      </rPr>
      <t>1</t>
    </r>
  </si>
  <si>
    <r>
      <t xml:space="preserve">Определение соматических мутаций в гене BRCA1* </t>
    </r>
    <r>
      <rPr>
        <vertAlign val="superscript"/>
        <sz val="10"/>
        <color theme="1"/>
        <rFont val="Times New Roman"/>
        <family val="1"/>
        <charset val="204"/>
      </rPr>
      <t>1</t>
    </r>
  </si>
  <si>
    <r>
      <t>Определение соматических мутаций в гене BRCA2*</t>
    </r>
    <r>
      <rPr>
        <vertAlign val="superscript"/>
        <sz val="10"/>
        <color theme="1"/>
        <rFont val="Times New Roman"/>
        <family val="1"/>
        <charset val="204"/>
      </rPr>
      <t>1</t>
    </r>
  </si>
  <si>
    <r>
      <t>Определение мутаций в 18, 19 и 21 экзонах гена EGFR*</t>
    </r>
    <r>
      <rPr>
        <vertAlign val="superscript"/>
        <sz val="10"/>
        <color theme="1"/>
        <rFont val="Times New Roman"/>
        <family val="1"/>
        <charset val="204"/>
      </rPr>
      <t>1</t>
    </r>
  </si>
  <si>
    <r>
      <t>Диагностика статуса гена Her2/neu при раке молочной железы и желудка*</t>
    </r>
    <r>
      <rPr>
        <vertAlign val="superscript"/>
        <sz val="10"/>
        <color theme="1"/>
        <rFont val="Times New Roman"/>
        <family val="1"/>
        <charset val="204"/>
      </rPr>
      <t>1</t>
    </r>
  </si>
  <si>
    <r>
      <t>Определения соматических мутаций в гене KRAS*</t>
    </r>
    <r>
      <rPr>
        <vertAlign val="superscript"/>
        <sz val="10"/>
        <color theme="1"/>
        <rFont val="Times New Roman"/>
        <family val="1"/>
        <charset val="204"/>
      </rPr>
      <t>1</t>
    </r>
  </si>
  <si>
    <r>
      <t>Определение соматических мутаций в гене N-RAS*</t>
    </r>
    <r>
      <rPr>
        <vertAlign val="superscript"/>
        <sz val="10"/>
        <color theme="1"/>
        <rFont val="Times New Roman"/>
        <family val="1"/>
        <charset val="204"/>
      </rPr>
      <t>1</t>
    </r>
  </si>
  <si>
    <r>
      <t>Диагностика статуса гена ROS1 при немелкоклеточном раке легкого*</t>
    </r>
    <r>
      <rPr>
        <vertAlign val="superscript"/>
        <sz val="10"/>
        <color theme="1"/>
        <rFont val="Times New Roman"/>
        <family val="1"/>
        <charset val="204"/>
      </rPr>
      <t>1</t>
    </r>
  </si>
  <si>
    <r>
      <t>Определение уровня экспресии гена РСА3*</t>
    </r>
    <r>
      <rPr>
        <vertAlign val="superscript"/>
        <sz val="10"/>
        <color theme="1"/>
        <rFont val="Times New Roman"/>
        <family val="1"/>
        <charset val="204"/>
      </rPr>
      <t>1</t>
    </r>
  </si>
  <si>
    <r>
      <t>Тест методом FISH (определение перестроек гена ALK методом FISH)*</t>
    </r>
    <r>
      <rPr>
        <vertAlign val="superscript"/>
        <sz val="10"/>
        <color theme="1"/>
        <rFont val="Times New Roman"/>
        <family val="1"/>
        <charset val="204"/>
      </rPr>
      <t>1</t>
    </r>
  </si>
  <si>
    <r>
      <t>Тест методом FISH (определение перестроек гена ROS1 методом FISH)*</t>
    </r>
    <r>
      <rPr>
        <vertAlign val="superscript"/>
        <sz val="10"/>
        <color theme="1"/>
        <rFont val="Times New Roman"/>
        <family val="1"/>
        <charset val="204"/>
      </rPr>
      <t>1</t>
    </r>
  </si>
  <si>
    <r>
      <t>Тест методом FISH (определение перестроек гена HER2 методом FISH)*</t>
    </r>
    <r>
      <rPr>
        <vertAlign val="superscript"/>
        <sz val="10"/>
        <color theme="1"/>
        <rFont val="Times New Roman"/>
        <family val="1"/>
        <charset val="204"/>
      </rPr>
      <t>1</t>
    </r>
  </si>
  <si>
    <r>
      <t>Молекулярно-генетическое исследование мутаций в генах BRCA1 и BRCA2 методом NGS*</t>
    </r>
    <r>
      <rPr>
        <vertAlign val="superscript"/>
        <sz val="10"/>
        <color theme="1"/>
        <rFont val="Times New Roman"/>
        <family val="1"/>
        <charset val="204"/>
      </rPr>
      <t>1</t>
    </r>
  </si>
  <si>
    <r>
      <t>Сцинтиграфическое исследование костной системы*</t>
    </r>
    <r>
      <rPr>
        <vertAlign val="superscript"/>
        <sz val="10"/>
        <color theme="1"/>
        <rFont val="Times New Roman"/>
        <family val="1"/>
        <charset val="204"/>
      </rPr>
      <t>1</t>
    </r>
  </si>
  <si>
    <r>
      <t>Регистрация вызванных акустических ответов мозга на постоянные модулированные тоны (ASSR тест)</t>
    </r>
    <r>
      <rPr>
        <vertAlign val="superscript"/>
        <sz val="10"/>
        <color theme="1"/>
        <rFont val="Times New Roman"/>
        <family val="1"/>
        <charset val="204"/>
      </rPr>
      <t>1</t>
    </r>
  </si>
  <si>
    <r>
      <t>Исследование коротколатентных вызванных потенциалов</t>
    </r>
    <r>
      <rPr>
        <vertAlign val="superscript"/>
        <sz val="10"/>
        <color theme="1"/>
        <rFont val="Times New Roman"/>
        <family val="1"/>
        <charset val="204"/>
      </rPr>
      <t>1</t>
    </r>
  </si>
  <si>
    <r>
      <t>Получение мазков-отпечатков с поверхности кожи (забор биоптата)*</t>
    </r>
    <r>
      <rPr>
        <vertAlign val="superscript"/>
        <sz val="10"/>
        <color theme="1"/>
        <rFont val="Times New Roman"/>
        <family val="1"/>
        <charset val="204"/>
      </rPr>
      <t>1</t>
    </r>
  </si>
  <si>
    <r>
      <t>Получение цитологического препарата костного мозга путем пункции (забор биоптата)*</t>
    </r>
    <r>
      <rPr>
        <vertAlign val="superscript"/>
        <sz val="10"/>
        <color theme="1"/>
        <rFont val="Times New Roman"/>
        <family val="1"/>
        <charset val="204"/>
      </rPr>
      <t>1</t>
    </r>
  </si>
  <si>
    <r>
      <t>Пункция лимфатического узла под контролем ультразвукового исследования (забор биоптата)*</t>
    </r>
    <r>
      <rPr>
        <vertAlign val="superscript"/>
        <sz val="10"/>
        <color theme="1"/>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</si>
  <si>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0"/>
        <color theme="1"/>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</si>
  <si>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0"/>
        <color theme="1"/>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</si>
  <si>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0"/>
        <color theme="1"/>
        <rFont val="Times New Roman"/>
        <family val="1"/>
        <charset val="204"/>
      </rPr>
      <t>1</t>
    </r>
  </si>
  <si>
    <r>
      <t>Внутривенная анестезия**</t>
    </r>
    <r>
      <rPr>
        <vertAlign val="superscript"/>
        <sz val="10"/>
        <color theme="1"/>
        <rFont val="Times New Roman"/>
        <family val="1"/>
        <charset val="204"/>
      </rPr>
      <t>1</t>
    </r>
  </si>
  <si>
    <t>Описание и интерпретация изображений магнитно-резонансной томографии, проведенной без использования контрастного вещества, в том числе повторное</t>
  </si>
  <si>
    <t>Описание и интерпретация изображений магнитно-резонансной томографии, проведенной с использованием контрастного вещества, в том числе повторное</t>
  </si>
  <si>
    <t>Описание и интерпретация изображений компьютерной томографии, проведенной с использованием контрастного вещества, в том числе повторное</t>
  </si>
  <si>
    <r>
      <t>Маммография (не включая стоимость описания и интерпретации изображений)</t>
    </r>
    <r>
      <rPr>
        <vertAlign val="superscript"/>
        <sz val="10"/>
        <color theme="1"/>
        <rFont val="Times New Roman"/>
        <family val="1"/>
        <charset val="204"/>
      </rPr>
      <t>1</t>
    </r>
  </si>
  <si>
    <r>
      <t>Флюорография легких (не включая стоимость описания и интерпретации изображений)</t>
    </r>
    <r>
      <rPr>
        <vertAlign val="superscript"/>
        <sz val="10"/>
        <color theme="1"/>
        <rFont val="Times New Roman"/>
        <family val="1"/>
        <charset val="204"/>
      </rPr>
      <t>1</t>
    </r>
  </si>
  <si>
    <r>
      <t>Молекулярно-биологическое исследование отделяемого из цервикального канала на вирус папилломы человека (Papilloma virus)*</t>
    </r>
    <r>
      <rPr>
        <vertAlign val="superscript"/>
        <sz val="10"/>
        <color theme="1"/>
        <rFont val="Times New Roman"/>
        <family val="1"/>
        <charset val="204"/>
      </rPr>
      <t>1</t>
    </r>
  </si>
  <si>
    <r>
      <t>Консультация врача с применением телемедицинских технологий (врач - пациент)</t>
    </r>
    <r>
      <rPr>
        <vertAlign val="superscript"/>
        <sz val="10"/>
        <color theme="1"/>
        <rFont val="Times New Roman"/>
        <family val="1"/>
        <charset val="204"/>
      </rPr>
      <t>1</t>
    </r>
  </si>
  <si>
    <r>
      <t>Дистанционное наблюдение за пациентом (врач-пациент)</t>
    </r>
    <r>
      <rPr>
        <vertAlign val="superscript"/>
        <sz val="10"/>
        <color theme="1"/>
        <rFont val="Times New Roman"/>
        <family val="1"/>
        <charset val="204"/>
      </rPr>
      <t>1</t>
    </r>
  </si>
  <si>
    <r>
      <t>Профилактический прием (осмотр, консультация) врача-офтальмолога</t>
    </r>
    <r>
      <rPr>
        <vertAlign val="superscript"/>
        <sz val="11"/>
        <color theme="1"/>
        <rFont val="Times New Roman"/>
        <family val="1"/>
        <charset val="204"/>
      </rPr>
      <t>1</t>
    </r>
  </si>
  <si>
    <r>
      <t>Профилактический прием (осмотр, консультация) врача-травматолога-ортопеда</t>
    </r>
    <r>
      <rPr>
        <vertAlign val="superscript"/>
        <sz val="11"/>
        <color theme="1"/>
        <rFont val="Times New Roman"/>
        <family val="1"/>
        <charset val="204"/>
      </rPr>
      <t>1</t>
    </r>
  </si>
  <si>
    <r>
      <t>Профилактический прием (осмотр, консультация) врача - детского хирурга</t>
    </r>
    <r>
      <rPr>
        <vertAlign val="superscript"/>
        <sz val="11"/>
        <color theme="1"/>
        <rFont val="Times New Roman"/>
        <family val="1"/>
        <charset val="204"/>
      </rPr>
      <t>1</t>
    </r>
  </si>
  <si>
    <r>
      <t>Профилактический прием (осмотр, консультация) врача-невролога</t>
    </r>
    <r>
      <rPr>
        <vertAlign val="superscript"/>
        <sz val="11"/>
        <color theme="1"/>
        <rFont val="Times New Roman"/>
        <family val="1"/>
        <charset val="204"/>
      </rPr>
      <t>1</t>
    </r>
  </si>
  <si>
    <r>
      <t>Профилактический прием (осмотр, консультация) врача-детского уролога-андролога</t>
    </r>
    <r>
      <rPr>
        <vertAlign val="superscript"/>
        <sz val="11"/>
        <color theme="1"/>
        <rFont val="Times New Roman"/>
        <family val="1"/>
        <charset val="204"/>
      </rPr>
      <t>1</t>
    </r>
  </si>
  <si>
    <r>
      <t>Профилактический прием (осмотр, консультация) врача-акушера-гинеколога</t>
    </r>
    <r>
      <rPr>
        <vertAlign val="superscript"/>
        <sz val="11"/>
        <color theme="1"/>
        <rFont val="Times New Roman"/>
        <family val="1"/>
        <charset val="204"/>
      </rPr>
      <t>1</t>
    </r>
  </si>
  <si>
    <r>
      <t>Профилактический прием (осмотр, консультация) врача-детского эндокринолога</t>
    </r>
    <r>
      <rPr>
        <vertAlign val="superscript"/>
        <sz val="11"/>
        <color theme="1"/>
        <rFont val="Times New Roman"/>
        <family val="1"/>
        <charset val="204"/>
      </rPr>
      <t>1</t>
    </r>
  </si>
  <si>
    <r>
      <t>Профилактический прием (осмотр, консультация) врача-оториноларинголога</t>
    </r>
    <r>
      <rPr>
        <vertAlign val="superscript"/>
        <sz val="11"/>
        <color theme="1"/>
        <rFont val="Times New Roman"/>
        <family val="1"/>
        <charset val="204"/>
      </rPr>
      <t>1</t>
    </r>
  </si>
  <si>
    <r>
      <t>Профилактический прием (осмотр, консультация) врача-стоматолога детского</t>
    </r>
    <r>
      <rPr>
        <vertAlign val="superscript"/>
        <sz val="11"/>
        <color theme="1"/>
        <rFont val="Times New Roman"/>
        <family val="1"/>
        <charset val="204"/>
      </rPr>
      <t>1</t>
    </r>
  </si>
  <si>
    <r>
      <t>Описание и интерпретация изображений маммографии, в том числе повторное</t>
    </r>
    <r>
      <rPr>
        <vertAlign val="superscript"/>
        <sz val="10"/>
        <color theme="1"/>
        <rFont val="Times New Roman"/>
        <family val="1"/>
        <charset val="204"/>
      </rPr>
      <t>1</t>
    </r>
    <r>
      <rPr>
        <sz val="10"/>
        <color theme="1"/>
        <rFont val="Times New Roman"/>
        <family val="1"/>
        <charset val="204"/>
      </rPr>
      <t xml:space="preserve"> </t>
    </r>
  </si>
  <si>
    <r>
      <t>Описание и интерпретация изображений флюорографии легких, в том числе повторное</t>
    </r>
    <r>
      <rPr>
        <vertAlign val="superscript"/>
        <sz val="10"/>
        <color theme="1"/>
        <rFont val="Times New Roman"/>
        <family val="1"/>
        <charset val="204"/>
      </rPr>
      <t>1</t>
    </r>
  </si>
  <si>
    <r>
      <t xml:space="preserve">Описание и интерпретация </t>
    </r>
    <r>
      <rPr>
        <sz val="12"/>
        <rFont val="Times New Roman"/>
        <family val="1"/>
        <charset val="204"/>
      </rPr>
      <t>изображений маммографии, в том числе повторное</t>
    </r>
    <r>
      <rPr>
        <vertAlign val="superscript"/>
        <sz val="12"/>
        <rFont val="Times New Roman"/>
        <family val="1"/>
        <charset val="204"/>
      </rPr>
      <t>1</t>
    </r>
  </si>
  <si>
    <r>
      <t xml:space="preserve">Описание и интерпретация </t>
    </r>
    <r>
      <rPr>
        <sz val="11"/>
        <rFont val="Times New Roman"/>
        <family val="1"/>
        <charset val="204"/>
      </rPr>
      <t>изображений магнитно-резонансной томографии, проведенной с использованием контрастного вещества, в том числе повторное</t>
    </r>
  </si>
  <si>
    <r>
      <t xml:space="preserve">Описание и интерпретация </t>
    </r>
    <r>
      <rPr>
        <sz val="11"/>
        <rFont val="Times New Roman"/>
        <family val="1"/>
        <charset val="204"/>
      </rPr>
      <t>изображений компьютерной томографии, проведенной с использованием контрастного вещества, в том числе повторное</t>
    </r>
  </si>
  <si>
    <r>
      <t xml:space="preserve">Тестирование по выявлению новой коронавирусной инфекции COVID-19 </t>
    </r>
    <r>
      <rPr>
        <b/>
        <vertAlign val="superscript"/>
        <sz val="10"/>
        <color theme="1"/>
        <rFont val="Times New Roman"/>
        <family val="1"/>
        <charset val="204"/>
      </rPr>
      <t>1</t>
    </r>
  </si>
  <si>
    <r>
      <t>Молекулярно-биологическое исследование мазков со слизистой оболочки носоглотки и/или ротоглотки на коронавирус ТОРС (SARS-cov)</t>
    </r>
    <r>
      <rPr>
        <vertAlign val="superscript"/>
        <sz val="10"/>
        <color theme="1"/>
        <rFont val="Times New Roman"/>
        <family val="1"/>
        <charset val="204"/>
      </rPr>
      <t>1</t>
    </r>
  </si>
  <si>
    <r>
      <t>Определение РНК коронавируса ТОРС (SARS-cov) в мазках со слизистой оболочки носоглотки и/или ротоглотки методом ПЦР</t>
    </r>
    <r>
      <rPr>
        <vertAlign val="superscript"/>
        <sz val="10"/>
        <color theme="1"/>
        <rFont val="Times New Roman"/>
        <family val="1"/>
        <charset val="204"/>
      </rPr>
      <t>1</t>
    </r>
  </si>
  <si>
    <r>
      <t>Определение РНК коронавирусов 229Е, ОС43, NL63, HKUI (Human Coronavirus) в мазках со слизистой оболочки носоглотки и/или ротоглотки методом ПЦР</t>
    </r>
    <r>
      <rPr>
        <vertAlign val="superscript"/>
        <sz val="10"/>
        <color theme="1"/>
        <rFont val="Times New Roman"/>
        <family val="1"/>
        <charset val="204"/>
      </rPr>
      <t>1</t>
    </r>
  </si>
  <si>
    <t>А27.05.040A</t>
  </si>
  <si>
    <t>А27.05.040C</t>
  </si>
  <si>
    <t>ГОСУДАРСТВЕННОЕ БЮДЖЕТНОЕ УЧРЕЖДЕНИЕ ЗДРАВООХРАНЕНИЯ МОСКОВСКОЙ ОБЛАСТИ "КРАСНОГОРСКАЯ ГОРОДСКАЯ БОЛЬНИЦА"</t>
  </si>
  <si>
    <t>ГОСУДАРСТВЕННОЕ БЮДЖЕТНОЕ УЧРЕЖДЕНИЕ ЗДРАВООХРАНЕНИЯ МОСКОВСКОЙ ОБЛАСТИ "СЕРПУХОВСКАЯ ОБЛАСТНАЯ БОЛЬНИЦА"</t>
  </si>
  <si>
    <t>ГОСУДАРСТВЕННОЕ БЮДЖЕТНОЕ УЧРЕЖДЕНИЕ ЗДРАВООХРАНЕНИЯ МОСКОВСКОЙ ОБЛАСТИ "КОЛОМЕНСКАЯ ОБЛАСТНАЯ БОЛЬНИЦА"</t>
  </si>
  <si>
    <t>ГОСУДАРСТВЕННОЕ БЮДЖЕТНОЕ УЧРЕЖДЕНИЕ ЗДРАВООХРАНЕНИЯ МОСКОВСКОЙ ОБЛАСТИ "ЩЕЛКОВСКАЯ ГОРОДСКАЯ БОЛЬНИЦА"</t>
  </si>
  <si>
    <t xml:space="preserve">Экспресс-исследование кала на скрытую кровь иммунохроматографическим методом </t>
  </si>
  <si>
    <t xml:space="preserve">Определение содержания антител к антигенам ядра клетки и ДНК (Антитела к ядерным антигенам, антинуклеарные антитела, скрининг — ANAdetect) </t>
  </si>
  <si>
    <t xml:space="preserve">Определение содержания антител к ДНК нативной </t>
  </si>
  <si>
    <t xml:space="preserve">Определение ДНК вируса простого герпеса 1 и 2 типов (Herpes simplex virus types 1, 2) в везикулярной жидкости, соскобах с высыпаний методом ПЦР </t>
  </si>
  <si>
    <t xml:space="preserve">Определение ДНК вируса Эпштейна-Барр (Epstein-Barr virus) методом ПЦР в периферической и пуповинной крови, количественное исследование </t>
  </si>
  <si>
    <t xml:space="preserve">Определение ДНК токсоплазмы (Toxoplasma gondii) методом ПЦР в периферической и пуповинной крови </t>
  </si>
  <si>
    <t xml:space="preserve">Определение ДНК цитомегаловируса (Cytomegalovirus) методом ПЦР в периферической и пуповинной крови, качественное исследование </t>
  </si>
  <si>
    <t xml:space="preserve">Определение ДНК цитомегаловируса (Cytomegalovirus) вметодом ПЦР в периферической и пуповинной крови, количественное исследование </t>
  </si>
  <si>
    <t xml:space="preserve">Определение РНК вируса гепатита C (Hepatitis C virus) в крови методом ПЦР, качественное исследование </t>
  </si>
  <si>
    <t xml:space="preserve">Определение РНК вируса гепатита C (Hepatitis C virus) в крови методом ПЦР, количественное исследование </t>
  </si>
  <si>
    <t xml:space="preserve">Определение ДНК вируса гепатита B (Hepatitis B virus) в крови методом ПЦР, качественное исследование </t>
  </si>
  <si>
    <t xml:space="preserve">Определение ДНК вируса гепатита B (Hepatitis B virus) в крови методом ПЦР, количественное исследование </t>
  </si>
  <si>
    <t xml:space="preserve">Определение ДНК вируса герпеса 6 типа (HHV6) методом ПЦР в периферической и пуповинной крови, качественное исследование </t>
  </si>
  <si>
    <t xml:space="preserve">Определение ДНК вируса герпеса 6 типа (HHV6) методом ПЦР в периферической и пуповинной крови, количественное исследование </t>
  </si>
  <si>
    <t xml:space="preserve">Определение ДНК вируса простого герпеса 1 и 2 типов (Herpes simplex virus types 1, 2) методом ПЦР в крови, качественное исследование </t>
  </si>
  <si>
    <t xml:space="preserve">Определение ДНК простого герпеса 1 и 2 типов (Herpes simplex virus types 1, 2) методом ПЦР в крови, количественное исследование </t>
  </si>
  <si>
    <t xml:space="preserve">Определение ДНК гемофильной палочки (Haemophilus influenzae) в крови методом ПЦР, качественное исследование </t>
  </si>
  <si>
    <t xml:space="preserve">Определение ДНК микобактерий туберкулеза (Mycobacterium tuberculosis complex) в крови методом ПЦР </t>
  </si>
  <si>
    <t xml:space="preserve">Определение ДНК цитомегаловируса (Cytomegalovirus) методом ПЦР в слюне, качественное исследование </t>
  </si>
  <si>
    <t xml:space="preserve">Определение ДНК цитомегаловируса (Cytomegalovirus) методом ПЦР в слюне, количественное исследование </t>
  </si>
  <si>
    <t xml:space="preserve">Определение ДНК вирус герпеса человека 6 типа (HHV 6) в слюне, количественное исследование </t>
  </si>
  <si>
    <t xml:space="preserve">Определение РНК вируса гриппа A (Influenza virus A) в мазках со слизистой оболочки носоглотки методом ПЦР </t>
  </si>
  <si>
    <t xml:space="preserve">Определение РНК вируса гриппа B (Influenza virus B) в мазках со слизистой оболочки носоглотки методом ПЦР </t>
  </si>
  <si>
    <t xml:space="preserve">Определение ДНК аденовируса (Human Adenovirus) в мазках со слизистой оболочки носоглотки методом ПЦР </t>
  </si>
  <si>
    <t xml:space="preserve">Определение РНК метапневмовируса (Human Metapneumo virus) в мазках со слизистой оболочки носоглотки методом ПЦР </t>
  </si>
  <si>
    <t xml:space="preserve">Определение РНК риновирусов (Human Rhinovirus) в мазках со слизистой оболочки носоглотки методом ПЦР </t>
  </si>
  <si>
    <t xml:space="preserve">Определение ДНК бокавируса (Human Bocavirus) в мазках со слизистой оболочки носоглотки методом ПЦР </t>
  </si>
  <si>
    <t xml:space="preserve">Определение ДНК Mycoplasma pneumoniae в мазках со слизистой оболочки носоглотки методом ПЦР </t>
  </si>
  <si>
    <t xml:space="preserve">Определение ДНК Chlamydophila pneumoniae в мазках со слизистой оболочки носоглотки методом ПЦР </t>
  </si>
  <si>
    <t xml:space="preserve">Определение РНК вируса гриппа A (Influenza virus A) в мазках со слизистой оболочки ротоглотки методом ПЦР </t>
  </si>
  <si>
    <t xml:space="preserve">Определение РНК вируса гриппа B (Influenza virus B) в мазках со слизистой оболочки ротоглотки методом ПЦР </t>
  </si>
  <si>
    <t xml:space="preserve">Определение РНК респираторно-синцитиального вируса (Human Respiratory Syncytial virus) в мазках со слизистой оболочки ротоглотки методом ПЦР </t>
  </si>
  <si>
    <t xml:space="preserve">Определение ДНК аденовируса (Human Adenovirus) в мазках со слизистой оболочки ротоглотки методом ПЦР </t>
  </si>
  <si>
    <t xml:space="preserve">Определение РНК метапневмовируса (Human Metapneumovirus) в мазках со слизистой оболочки ротоглотки методом ПЦР </t>
  </si>
  <si>
    <t xml:space="preserve">Определение РНК вирусов парагриппа (Human Parainfluenza virus) в мазках со слизистой оболочки ротоглотки методом ПЦР </t>
  </si>
  <si>
    <t xml:space="preserve">Определение РНК риновирусов (Human Rhinovirus) в мазках со слизистой оболочки ротоглотки методом ПЦР </t>
  </si>
  <si>
    <t xml:space="preserve">Определение ДНК бокавируса (Human Bocavirus) в мазках со слизистой оболочки ротоглотки методом ПЦР </t>
  </si>
  <si>
    <t xml:space="preserve">Определение РНК коронавирусов 229E, OC43, NL63, HKUI (Human Coronavirus) в мазках со слизистой оболочки ротоглотки методом ПЦР </t>
  </si>
  <si>
    <t xml:space="preserve">Определение ДНК возбудителей коклюша (Bordetella pertussis, Bordetella parapertussis, Bordetella bronchiseprica) в мазках со слизистой оболочки ротоглотки методом ПЦР </t>
  </si>
  <si>
    <t xml:space="preserve">Определение ДНК цитомегаловируса (Cytomegalovirus) в мазках со слизистой оболочки ротоглотки методом ПЦР, качественное исследование </t>
  </si>
  <si>
    <t xml:space="preserve">Определение ДНК цитомегаловируса (Cytomegalovirus) в мазках со слизистой оболочки ротоглотки методом ПЦР, количественное исследование </t>
  </si>
  <si>
    <t xml:space="preserve">Определение ДНК вируса Эпштейна-Барр (Epstein-Barr virus) в мазках со слизистой оболочки ротоглотки методом ПЦР, качественное исследование </t>
  </si>
  <si>
    <t xml:space="preserve">Определение ДНК вируса Эпштейна-Барр (Epstein-Barr virus) в мазках со слизистой оболочки ротоглотки методом ПЦР, количественное исследование </t>
  </si>
  <si>
    <t xml:space="preserve">Молекулярно-биологическое исследование мазков со слизистой оболочки ротоглотки на вирус герпеса 6 типа (HHV6) </t>
  </si>
  <si>
    <t xml:space="preserve">Определение ДНК вируса герпеса 6 типа (HHV6) в мазках со слизистой оболочки ротоглотки методом ПЦР, качественное исследование </t>
  </si>
  <si>
    <t xml:space="preserve">Определение ДНК вируса герпеса 6 типа (HHV6) в мазках со слизистой оболочки ротоглотки методом ПЦР, количественное исследование </t>
  </si>
  <si>
    <t xml:space="preserve">Определение ДНК хламидии трахоматис (Chlamydia trachomatis) в мазках со слизистой оболочки ротоглотки методом ПЦР </t>
  </si>
  <si>
    <t xml:space="preserve">Определение ДНК гонококка (Neisseria gonorrhoeae) в мазках со слизистой оболочки ротоглотки методом ПЦР </t>
  </si>
  <si>
    <t xml:space="preserve">Определение ДНК Mycoplasma pneumoniae в бронхоальвеолярной лаважной жидкости методом ПЦР </t>
  </si>
  <si>
    <t xml:space="preserve">Определение ДНК Chlamydophila pneumoniae в бронхоальвеолярной лаважной жидкости методом ПЦР </t>
  </si>
  <si>
    <t xml:space="preserve">Определение ДНК цитомегаловируса (Cytomegalovirus) в мокроте, бронхоальвеолярной лаважной жидкости методом ПЦР </t>
  </si>
  <si>
    <t xml:space="preserve">Определение ДНК микобактерии туберкулеза (Mycobacterium tuberculosi scomplex) в плевральной жидкости методом ПЦР </t>
  </si>
  <si>
    <t xml:space="preserve">Определение ДНК Mycobacterium tuberculosis complex (микобактерий туберкулеза) в мокроте, бронхоальвеолярной лаважной жидкости или промывных водах бронхов методом ПЦР </t>
  </si>
  <si>
    <t xml:space="preserve">Определение ДНК микобактерий туберкулеза (Mycobacterium tuberculosis complex) в нативном препарате тканей толстой кишки или парафиновом блоке методом ПЦР </t>
  </si>
  <si>
    <t xml:space="preserve">Определение ДНК возбудителей инфекции передаваемые половым путем (Neisseria gonorrhoeae, Trichomonas vaginalis, Chlamydia trachomatis, Mycoplasma genitalium) в отделяемом слизистой оболочки прямой кишки методом ПЦР </t>
  </si>
  <si>
    <t xml:space="preserve">Определение ДНК микроорганизмов рода шигелла (Shigella spp.) в образцах фекалий методом ПЦР </t>
  </si>
  <si>
    <t xml:space="preserve">Определение ДНК микроорганизмов рода сальмонелла (Salmonella spp.) в образцах фекалий методом ПЦР </t>
  </si>
  <si>
    <t xml:space="preserve">Определение ДНК патогенных кампилобактерий (Campylobacter jejuni/ coli) в образцах фекалий методом ПЦР </t>
  </si>
  <si>
    <t xml:space="preserve">Определение ДНК хеликобактер пилори (Helicobacter pylori) в образцах фекалий методом ПЦР </t>
  </si>
  <si>
    <t xml:space="preserve">Определение РНК не полиомиелитных энтеровирусов в образцах фекалий методом ПЦР </t>
  </si>
  <si>
    <t xml:space="preserve">Определение РНК ротавирусов (Rotavirus gr.A) в образцах фекалий методом ПЦР </t>
  </si>
  <si>
    <t xml:space="preserve">Определение РНК калицивирусов (норовирусов, саповирусов) (Caliciviridae (Norovirus, Sapovirus)) в образцах фекалий методом ПЦР </t>
  </si>
  <si>
    <t xml:space="preserve">Определение РНК астровирусов (Astrovirus) в образцах фекалий методом ПЦР </t>
  </si>
  <si>
    <t xml:space="preserve">Определение ДНК аденовирусов (Adenovirus) в образцах фекалий методом ПЦР </t>
  </si>
  <si>
    <t xml:space="preserve">Определение ДНК Mycobacterium tuberculosis complex (M.tuberculosis, M.bovis, M.bovis BCG) с дифференциацией вида в нативном препарате тканей сигмовидной/прямой кишки или парафиновом блоке методом ПЦР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</si>
  <si>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захвата гибридов (НС2)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</si>
  <si>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</si>
  <si>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количественное исследование </t>
  </si>
  <si>
    <t xml:space="preserve">Определение ДНК и типа вируса папилломы человека (Papilloma virus) высокого канцерогенного риска в отделяемом (соскобе) из цервикального канала методом ПЦР </t>
  </si>
  <si>
    <t xml:space="preserve">Определение ДНК вирусов папилломы человека (Papilloma virus) 16 и 18 типов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</si>
  <si>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16 и 18 типов в отделяемом (соскобе) из цервикального канала методом ПЦР, количественное исследование </t>
  </si>
  <si>
    <t xml:space="preserve">Определение ДНК вирусов папилломы человека (Papilloma virus) 6 и 11 типов в отделяемом (соскобе) из цервикального канала методом ПЦР </t>
  </si>
  <si>
    <t xml:space="preserve">Определение ДНК вируса простого герпеса 1 и 2 типов (Herpes simplex virus types 1, 2) в отделяемом из цервикального канала </t>
  </si>
  <si>
    <t xml:space="preserve">Определение ДНК цитомегаловируса (Cytomegalovirus) в отделяемом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</si>
  <si>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захвата гибридов (НС2) </t>
  </si>
  <si>
    <t xml:space="preserve">Определение ДНК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</si>
  <si>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ПЦР, количественное исследование </t>
  </si>
  <si>
    <t xml:space="preserve">Определение ДНК и типа вирусов папилломы человека (Papilloma virus) высокого канцерогенного риска в отделяемом из влагалища методом ПЦР </t>
  </si>
  <si>
    <t xml:space="preserve">Определение ДНК 16 и 18 типов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</si>
  <si>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16 и 18 типов вирусов папилломы человека (Papillomavirus) высокого канцерогенного риска в отделяемом из влагалища методом ПЦР, количественное исследование </t>
  </si>
  <si>
    <t xml:space="preserve">Определение ДНК вирусов папилломы человека (Papilloma virus) 6 и 11 типов в отделяемом из влагалища методом ПЦР </t>
  </si>
  <si>
    <t xml:space="preserve">Определение ДНК вируса простого герпеса 1 и 2 типов (Herpes simplex virus types 1, 2) в отделяемом из влагалища методом ПЦР </t>
  </si>
  <si>
    <t xml:space="preserve">Определение ДНК цитомегаловируса (Cytomegalovirus) в отделяемом из влагалища методом ПЦР, качественное исследование </t>
  </si>
  <si>
    <t xml:space="preserve">Определение ДНК хламидии трахоматис (Chlamydia trachomatis) в отделяемом слизистых оболочек женских половых органов методом ПЦР </t>
  </si>
  <si>
    <t xml:space="preserve">Определение ДНК гонококка (Neiseria gonorrhoeae) в отделяемом слизистых оболочек женских половых органов методом ПЦР </t>
  </si>
  <si>
    <t xml:space="preserve">Определение ДНК трихомонас вагиналис (Trichomonas vaginalis) в отделяемом слизистых оболочек женских половых органов методом ПЦР </t>
  </si>
  <si>
    <t xml:space="preserve">Определение ДНК микоплазмы гениталиум (Mycoplasma genitalium) в отделяемом слизистых оболочек женских половых органов методом ПЦР </t>
  </si>
  <si>
    <t xml:space="preserve">Определение ДНК микоплазмы хоминис (Mycoplasma hominis) в мазках со слизистой оболочки ротоглотки методом ПЦР, качественное исследование </t>
  </si>
  <si>
    <t xml:space="preserve">Определение ДНК микоплазмы хоминис (Mycoplasma hominis)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</si>
  <si>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</si>
  <si>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количественное исследование </t>
  </si>
  <si>
    <t xml:space="preserve">Определение ДНК гарднереллы вагиналис (Gadnerella vaginalis) во влагалищном отделяемом методом ПЦР </t>
  </si>
  <si>
    <t xml:space="preserve">Определение ДНК гарднереллы вагиналис (Gadnerella vaginalis) в отделяемом из уретры методом ПЦР </t>
  </si>
  <si>
    <t xml:space="preserve">Определение ДНК Gardnerella vaginalis, Atopobium vaginae, Lactobacillus spp. и общего количества бактерий во влагалищном отделяемом методом ПЦР, количественное исследование </t>
  </si>
  <si>
    <t xml:space="preserve">Определение ДНК условно-патогенных генитальных микоплазм (Ureaplasma parvum, Ureaplasma urealyticum, Mycoplasma hominis) в отделяемом женских половых органов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</si>
  <si>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 </t>
  </si>
  <si>
    <t xml:space="preserve">Определение ДНК уреаплазм (Ureaplasma spp.) с уточнением вида в отделяемом слизистых оболочек женских половых органов методом ПЦР </t>
  </si>
  <si>
    <t xml:space="preserve">Определение ДНК аэробной (факультативно-анаэробной) микрофлоры (Enterobacteria, Staphylococcusc spp., Streptococcus spp.) методом ПЦР в отделяемом женских половых органов </t>
  </si>
  <si>
    <t xml:space="preserve">Определение ДНК анаэробной условно - патогенной микрофлоры (Sneathia spp./ Leptotrichia spp./ Fusobacterium spp.,Eubacterium spp,Megasphaera spp./ Viellonella spp./ Diialister spp., Lachnobacterium spp./ Clostridium spp., Peptostreptococcus spp.,Mobiluncus spp./ Corynebacterium spp.) в отделяемом слизистых оболочек женских половых органов методом ПЦР </t>
  </si>
  <si>
    <t xml:space="preserve">Определение ДНК Candida albicans в отделяемом слизистых оболочек женских половых органов методом ПЦР, качественное исследование 
 </t>
  </si>
  <si>
    <t xml:space="preserve">Определение ДНК хламидии трахоматис (Chlamydia trachomatis) в отделяемом из уретры методом ПЦР </t>
  </si>
  <si>
    <t xml:space="preserve">Определение ДНК вирусов папилломы человека (Papilloma virus) 6 и 11 типов в отделяемом из уретры методом ПЦР </t>
  </si>
  <si>
    <t xml:space="preserve">Определение ДНК вируса простого герпеса 1 и 2 типов (Herpes simplex virus types 1, 2) в отделяемом из уретры методом ПЦР </t>
  </si>
  <si>
    <t xml:space="preserve">Определение ДНК цитомегаловируса (Cytomegalovirus) в отделяемом из уретры методом ПЦР, качественное исследование </t>
  </si>
  <si>
    <t xml:space="preserve">Определение ДНК уреаплазм (Ureaplasma spp.) с уточнением вида в отделяемом из уретры методом ПЦР </t>
  </si>
  <si>
    <t xml:space="preserve">Определение ДНК трихомонас вагиналис (Trichomonas vaginalis) в отделяемом из уретры методом ПЦР </t>
  </si>
  <si>
    <t xml:space="preserve">Определение ДНК микоплазмы гениталиум (Mycoplasma genitahum) в отделяемом из уретры методом ПЦР </t>
  </si>
  <si>
    <t xml:space="preserve">Определение ДНК микоплазмы хоминис (Mycoplasma hominis) в отделяемом из уретры методом ПЦР, качественное исследование </t>
  </si>
  <si>
    <t xml:space="preserve">Определение ДНК уреаплазм (Ureaplasma spp.) в отделяемом из уретры методом ПЦР, качественное исследование </t>
  </si>
  <si>
    <t xml:space="preserve">Определение ДНК возбудителей инфекции передаваемые половым путем (Neisseria gonorrhoeae, Trichomonas vaginalis, Chlamydia trachomatis, Mycoplasma genitahum) в секрете простаты методом ПЦР </t>
  </si>
  <si>
    <t xml:space="preserve">Определение ДНК условно-патогенных генитальных микоплазм (Ureaplasma parvum, Ureaplasma urealyticum, Mycoplasma hominis) в отделяемом из уретры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</si>
  <si>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из уретры методом ПЦР </t>
  </si>
  <si>
    <t xml:space="preserve">Определение ДНК хламидии трахоматис (Chlamydia trachomatis) в секрете простаты методом ПЦР </t>
  </si>
  <si>
    <t xml:space="preserve">Определение ДНК гонококка (Neisseria gonorrhoeae) в секрете простаты методом ПЦР </t>
  </si>
  <si>
    <t xml:space="preserve">Определение ДНК трихомонас вагиналис (Trichomonas vaginalis) в секрете простаты методом ПЦР </t>
  </si>
  <si>
    <t xml:space="preserve">Определение ДНК микоплазмы гениталиум (Mycoplasma genitalium) в секрете простаты методом ПЦР </t>
  </si>
  <si>
    <t xml:space="preserve">Определение ДНК микоплазмы человеческой (Mycoplasma hominis) в секрете предстательной железы методом ПЦР </t>
  </si>
  <si>
    <t xml:space="preserve">Определение ДНК уреаплазм (Ureaplasma spp.) в секрете простаты методом ПЦР </t>
  </si>
  <si>
    <t xml:space="preserve">Определение ДНК грибов рода кандида (Candida spp.) с уточнением вида в секрете предстательной железы методом ПЦР </t>
  </si>
  <si>
    <t xml:space="preserve">Определение ДНК уреаплазм (Ureaplasma spp.) с уточнением вида в секрете предстательной железы методом ПЦР </t>
  </si>
  <si>
    <t xml:space="preserve">Определение ДНК анаэробной условно-патогенной микрофлоры (Megasphaera spp./ Viellonella spp./ Diialister spp., Sneathia spp./ Leptotrichia spp./ Fusobacterium spp., Bacteroides spp./ Porphyromonas spp./ Prevotella spp.,Anaerococcus spp., Peptostreptococcus spp./ Parvimonas spp., Eubacterium spp., Haemophilus spp., Pseudomonas aeroginosa/ ralstonia spp./ Berkholderia spp.) в отделяемом из уретры методом ПЦР </t>
  </si>
  <si>
    <t xml:space="preserve">Определение ДНК аэробной (факультативно-анаэробной) микрофлоры (Enterobacteria, Staphylococcusc spp., Streptococcus spp.) методом ПЦР отделяемого из уретры </t>
  </si>
  <si>
    <t xml:space="preserve">Определение ДНК вируса простого герпеса 1 и 2 типов (Herpes simplex virus types 1, 2) в спинномозговой жидкости методом ПЦР </t>
  </si>
  <si>
    <t xml:space="preserve">Определение ДНК цитомегаловируса (Cytomegalovirus) в спинномозговой жидкости методом ПЦР, количественное исследование </t>
  </si>
  <si>
    <t xml:space="preserve">Определение ДНК вируса Эпштейна-Барр (virus Epstein-Barr) в спинномозговой жидкости методом ПЦР, количественное исследование </t>
  </si>
  <si>
    <t xml:space="preserve">Определение ДНК вируса герпеса 6 типа (HHV6) в спинномозговой жидкости методом ПЦР, количественное исследование </t>
  </si>
  <si>
    <t xml:space="preserve">Определение ДНК цитомегаловируса (Cytomegalovirus) в моче методом ПЦР, качественное исследование </t>
  </si>
  <si>
    <t xml:space="preserve">Определение ДНК цитомегаловируса (Cytomegalovirus) в моче методом ПЦР, количественное исследование </t>
  </si>
  <si>
    <t xml:space="preserve">Определение ДНК вируса Эпштейна-Барр (Epstein - Barr virus) методом ПЦР в моче, качественное исследование </t>
  </si>
  <si>
    <t xml:space="preserve">Определение ДНК хламидии трахоматис (Chlamydia trachomatis) в моче методом ПЦР </t>
  </si>
  <si>
    <t xml:space="preserve">Определение ДНК гонококка (Neiseria gonorrhoeae) в моче методом ПЦР </t>
  </si>
  <si>
    <t xml:space="preserve">Определение ДНК трихомонас вагиналис (Trichomonas vaginalis) в моче методом ПЦР, качественное исследование </t>
  </si>
  <si>
    <t xml:space="preserve">Определение ДНК микоплазмы гениталиум (Mycoplasma genitalium) в моче методом ПЦР </t>
  </si>
  <si>
    <t xml:space="preserve">Определение ДНК микоплазмы хоминис (Mycoplasma hominis) в моче методом ПЦР, качественное исследование </t>
  </si>
  <si>
    <t xml:space="preserve">Определение ДНК микоплазмы хоминис (Mycoplasma hominis) в моче методом ПЦР, количественное исследование </t>
  </si>
  <si>
    <t xml:space="preserve">Определение ДНК уреаплазм (Ureaplasma spp.) в моче методом ПЦР, качественное исследование </t>
  </si>
  <si>
    <t xml:space="preserve">Определение ДНК уреаплазм (Ureaplasma spp.) в моче методом ПЦР, количественное исследование </t>
  </si>
  <si>
    <t xml:space="preserve">Определение ДНК условно-патогенных генитальных микоплазм (Ureaplasma parvum, Ureaplasma urealyticum, Mycoplasma hominis) в моче методом ПЦР, количественное исследование </t>
  </si>
  <si>
    <t xml:space="preserve">Определение ДНК вируса простого герпеса 1 и 2 типов (Herpes simplex virus types 1, 2) в моче методом ПЦР </t>
  </si>
  <si>
    <t xml:space="preserve">Определение ДНК Mycobacterium tuberculosis complex (M.tuberculosis, M.bovis, M.bovis BCG) с дифференцировкой вида в моче методом ПЦР </t>
  </si>
  <si>
    <t xml:space="preserve">Определение ДНК микобактерий туберкулеза (Mycobacterium tuberculosis complex) в нативном препарате тканей почек/мочевыделительной системы или парафиновом блоке методом ПЦР </t>
  </si>
  <si>
    <t xml:space="preserve">Определение ДНК вируса Эпштейна-Барр (Epstein - Barr virus) методом ПЦР в моче, качественное исследование
 </t>
  </si>
  <si>
    <t xml:space="preserve">Определение ДНК цитомегаловируса (Cytomegalovirus)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</si>
  <si>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</si>
  <si>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количественное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</si>
  <si>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качественное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</si>
  <si>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количественное исследование </t>
  </si>
  <si>
    <t xml:space="preserve">Определение ДНК вируса герпеса человека 8-го типа (HHV-8) в биоптатах и пунктатах из органов и тканей  методом ПЦР </t>
  </si>
  <si>
    <t xml:space="preserve">Определение ДНК токсоплазм (Toxoplasma gondii) в биоптатах или пунктатах из очагов поражения органов и тканей методом ПЦР </t>
  </si>
  <si>
    <t xml:space="preserve">Определение антиядерных антител (ANA-screen) </t>
  </si>
  <si>
    <t xml:space="preserve">Определение полиморфизма G20210A протромбина в гене фактора II свертывания крови </t>
  </si>
  <si>
    <t xml:space="preserve">Определение полиморфизма 675 4G/5G (инсерция гуанина в позиции 675) в гене ингибитора активатора плазминогена I типа (PAI-1) </t>
  </si>
  <si>
    <t>Определение маркеров ANCA-ассоциированных васкулитов: PR3 (c-ANCA), МПО (p-ANCA) (GBM)</t>
  </si>
  <si>
    <t>Определение генотипа вируса гепатита C (Hepatitis C virus)</t>
  </si>
  <si>
    <t>Иммунохроматографическое экспресс-исследование носоглоточного мазка на вирус гриппа A</t>
  </si>
  <si>
    <t>Иммунохроматографическое экспресс-исследование носоглоточного мазка на вирус гриппа B</t>
  </si>
  <si>
    <t>Определение антигена стрептококка группы B (S. agalactiae) в отделяемом цервикального канала</t>
  </si>
  <si>
    <t>Молекулярно-биологическое исследование отделяемого в мазках со слизистой ротоглотки на грибы рода кандида (Candida spp.) с уточнением вида</t>
  </si>
  <si>
    <t>Определение полиморфизма C677T метилентетрагидрофолат-редуктазы</t>
  </si>
  <si>
    <t>Определение полиморфизмов в гене эндотелиальной NO-синтазы (e NOS3)</t>
  </si>
  <si>
    <t>Определение содержания свободных легких цепей каппа в крови</t>
  </si>
  <si>
    <t>Определение содержания легких цепей Лямбда</t>
  </si>
  <si>
    <t xml:space="preserve">Исследование уровня паратиреоидного гормона в крови </t>
  </si>
  <si>
    <t xml:space="preserve">Исследование уровня общего трийодтиронина (Т3) в крови </t>
  </si>
  <si>
    <t xml:space="preserve">Исследование уровня свободного трийодтиронина (СТ3) в крови </t>
  </si>
  <si>
    <t xml:space="preserve">Исследование уровня свободного тироксина (СТ4) сыворотки крови </t>
  </si>
  <si>
    <t xml:space="preserve">Исследование уровня тиреотропного гормона (ТТГ) в крови </t>
  </si>
  <si>
    <t xml:space="preserve">Исследование уровня соматотропного гормона в крови </t>
  </si>
  <si>
    <t xml:space="preserve">Исследование уровня адренокортикотропного гормона в крови </t>
  </si>
  <si>
    <t xml:space="preserve">Исследование уровня лютеинизирующего гормона в сыворотке крови </t>
  </si>
  <si>
    <t xml:space="preserve">Исследование уровня фолликулостимулирующего гормона в сыворотке крови </t>
  </si>
  <si>
    <t xml:space="preserve">Исследование уровня антимюллерова гормона в крови </t>
  </si>
  <si>
    <t xml:space="preserve">Определение содержания антител к рецептору тиреотропного гормона (ТТГ) в крови </t>
  </si>
  <si>
    <t xml:space="preserve">Определение антинуклеарных антител, иммуноблот (аутоантитела класса IgG к различным антигенам: SS-A 52, SS-A 60, SS-B, RNP, Sm, центромера B, Jo-1, Scl-70, рибосомальный белок) </t>
  </si>
  <si>
    <t xml:space="preserve">Определение содержания антител к тироглобулину в сыворотке крови </t>
  </si>
  <si>
    <t xml:space="preserve">Определение содержания антител к антигенам печеночной ткани в крови  (SLA/LP) </t>
  </si>
  <si>
    <t xml:space="preserve">Определение содержания антител к антигенам желудка в крови </t>
  </si>
  <si>
    <t xml:space="preserve">Определение содержания антител (класса IgM\IgG) к кардиолипину в крови </t>
  </si>
  <si>
    <t xml:space="preserve">Определение содержания антител к фосфолипидам в крови </t>
  </si>
  <si>
    <t xml:space="preserve">Определение содержания антител к антигенам митохондрий в крови (АМА-М2) </t>
  </si>
  <si>
    <t xml:space="preserve">Определение содержания антител к антигенам микросом в крови (LKM-1) </t>
  </si>
  <si>
    <t xml:space="preserve">Определение содержания антител к тиреопероксидазе в крови </t>
  </si>
  <si>
    <t xml:space="preserve">Определение содержания антител к бета-2-гликопротеину в крови </t>
  </si>
  <si>
    <t xml:space="preserve">Определение содержания антител к циклическому цитрулиновому пептиду (анти-CCP) в крови </t>
  </si>
  <si>
    <t xml:space="preserve">Определение содержания антител к глиадину в крови (IgG и IgА ) </t>
  </si>
  <si>
    <t xml:space="preserve">Определения антител класса IgG и IgА к сахаромицетам (ASCA) </t>
  </si>
  <si>
    <t xml:space="preserve">Определение содержания антител к тканевой трансглютаминазе в крови </t>
  </si>
  <si>
    <t xml:space="preserve">Определение содержания антинуклеарных антител к Sm-антигену </t>
  </si>
  <si>
    <t xml:space="preserve">Определение содержания антител к цитруллинированному виментину в крови </t>
  </si>
  <si>
    <t xml:space="preserve">Количественное определение одной группы психоактивных веществ, в том числе наркотических средств и психотропных веществ, их метаболитов в крови иммунохимическим методом </t>
  </si>
  <si>
    <t xml:space="preserve">Исследование уровня антигена аденогенных раков CA 72-4 в крови </t>
  </si>
  <si>
    <t xml:space="preserve">Исследование уровня антигена аденогенных раков CA 19-9 в крови </t>
  </si>
  <si>
    <t xml:space="preserve">Исследование уровня антигена аденогенных раков CA 125 в крови </t>
  </si>
  <si>
    <t xml:space="preserve">Иммунофенотипирование биологического материала для выявления маркеров гемобластозов (панель моноклональных антител) </t>
  </si>
  <si>
    <t xml:space="preserve">Определение антител класса IgG к антигенам амеб </t>
  </si>
  <si>
    <t xml:space="preserve">Определение антител к бруцеллам (Brucella spp.) в крови  (класса IgM и IgG ) </t>
  </si>
  <si>
    <t xml:space="preserve">Определение антител к бруцеллам (Brucella spp.) в реакции агглютинации Хеддльсона </t>
  </si>
  <si>
    <t xml:space="preserve">Определение антител к бруцеллам (Brucella spp) в реакции агглютинации Райта </t>
  </si>
  <si>
    <t xml:space="preserve">Определение неполных антител к бруцеллам (Brucella spp.) в реакции Кумбса </t>
  </si>
  <si>
    <t xml:space="preserve">Определение антител классов A, M, G (IgA, IgM, IgG) к хламидии пневмонии (Chlamydia pheumoniae) в крови </t>
  </si>
  <si>
    <t xml:space="preserve">Определение антител классов A, M, G (IgA, IgM, IgG) к хламидии трахоматис (Chlamydia trachomatis) в крови </t>
  </si>
  <si>
    <t xml:space="preserve">Определение антител класса G (IgG) (MOMP + pgp3) к хламидии трахоматис (Chlamydia trachomatis) в крови </t>
  </si>
  <si>
    <t xml:space="preserve">Определение антител класса G (IgG) (HSP 60) к хламидии трахоматис (Chlamydia trachomatis) в крови </t>
  </si>
  <si>
    <t xml:space="preserve">Определение антител класса G (IgG) к цитомегаловирусу (Cytomegalovirus) в крови </t>
  </si>
  <si>
    <t xml:space="preserve">Определение антител класса M (IgM) к цитомегаловирусу (Cytomegalovirus) в крови </t>
  </si>
  <si>
    <t xml:space="preserve">Определение индекса авидности антител класса G (IgG avidity) к цитомегаловирусу (Cytomegalovirus) в крови </t>
  </si>
  <si>
    <t xml:space="preserve">Определение антител класса G (IgG) к эхинококку однокамерному в крови </t>
  </si>
  <si>
    <t xml:space="preserve">Определение антител класса M (IgM) к капсидному антигену (VCA) вируса Эпштейна-Барр (Epstein-Barr virus) в крови </t>
  </si>
  <si>
    <t xml:space="preserve">Определение антител класса G (IgG) к капсидному антигену (VCA) вируса Эпштейна-Барр (Epstein-Barr virus) в крови </t>
  </si>
  <si>
    <t xml:space="preserve">Определение антител класса G (IgG) к ранним белкам (ЕА) вируса Эпштейна-Барр (Epstein-Barr virus) в крови </t>
  </si>
  <si>
    <t xml:space="preserve">Определение антител класса G (IgG) к ядерному антигену (NA) вируса Эпштейна-Барр (Epstein-Barr virus) в крови </t>
  </si>
  <si>
    <t xml:space="preserve">Определение антител классов A, M, G (IgM, IgA, IgG) к лямблиям в крови </t>
  </si>
  <si>
    <t xml:space="preserve">Определение антител к хеликобактер пилори (Helicobacter pylori) в крови </t>
  </si>
  <si>
    <t xml:space="preserve">Определение антител класса M (anti-HAV IgM) к вирусу гепатита A (Hepatitis A virus) в крови </t>
  </si>
  <si>
    <t xml:space="preserve">Определение антигена (HbeAg) вируса гепатита B (Hepatitis B virus) в крови </t>
  </si>
  <si>
    <t xml:space="preserve">Определение антигена (HbsAg) вируса гепатита B (Hepatitis B virus) в крови </t>
  </si>
  <si>
    <t xml:space="preserve">НbsAg -подтверждающий тест </t>
  </si>
  <si>
    <t xml:space="preserve">Определение антител к е-антигену (anti-HBe) вируса гепатита B (Hepatitis B virus) в крови </t>
  </si>
  <si>
    <t xml:space="preserve">Определение антител (общ) к HBs-антигену вируса гепатита В (Hepatitis B virus) в крови </t>
  </si>
  <si>
    <t xml:space="preserve">Определение антител класса M к ядерному антигену (anti-HBc IgM) вируса гепатита B (Hepatitis B virus) в крови </t>
  </si>
  <si>
    <t xml:space="preserve">Определение антител класса G к ядерному антигену (anti-HBc IgG) вируса гепатита B (Hepatitis B virus) в крови </t>
  </si>
  <si>
    <t xml:space="preserve">Определение суммарных антител классов M и G (anti-HCV IgG и anti-HCV IgM) к вирусу гепатита C (Hepatitis C virus) в крови </t>
  </si>
  <si>
    <t xml:space="preserve">Определение антител класса IgM к вирусу гепатита С </t>
  </si>
  <si>
    <t xml:space="preserve">HCV-подтверждающий тест </t>
  </si>
  <si>
    <t xml:space="preserve">Определение антител к вирусу гепатита D (Hepatitis D virus) в крови </t>
  </si>
  <si>
    <t xml:space="preserve">Определение антител класса IgG к герпесу  I типа - хроническая инфекция </t>
  </si>
  <si>
    <t xml:space="preserve">Определение антител класса IgG к герпесу  II типа - хроническая инфекция </t>
  </si>
  <si>
    <t xml:space="preserve">Определение антител класса M (IgM) к вирусу простого герпеса 1 и 2 типов (Herpes simplex virus types 1, 2) в крови </t>
  </si>
  <si>
    <t xml:space="preserve">Определение индекса авидности антител класса G (Ig G avidity) к вирусу простого герпеса (Herpes simplex virus) в крови </t>
  </si>
  <si>
    <t xml:space="preserve">Определение антител к вирусу герпеса человека 6 типа (Herpesvirus 6) в крови </t>
  </si>
  <si>
    <t xml:space="preserve">Исследование уровня антител классов M, G (IgM, IgG) к вирусу иммунодефицита человека ВИЧ-1/2 и антигена р24 (Human immunodeficiency virus HIV 1/2 + Agp24) в крови </t>
  </si>
  <si>
    <t xml:space="preserve">Определение антител к вирусу кори в крови </t>
  </si>
  <si>
    <t xml:space="preserve">Определение антител классов M, G (IgM, IgG) к микоплазме пневмонии (Mycoplasma pneumoniae) в крови </t>
  </si>
  <si>
    <t xml:space="preserve">Определение суммарных антител к микобактериям туберкулеза </t>
  </si>
  <si>
    <t xml:space="preserve">Определение антител к возбудителю описторхоза (Opisthorchis felineus) в крови </t>
  </si>
  <si>
    <t>Определение антител класса G (IqG) к коронавирусу SARS-Cov-2(2019-nC0V) в крови, количественное исследование</t>
  </si>
  <si>
    <t>Определение антител класса M (IqM) к коронавирусу SARS-Cov-2(2019-nC0V) в крови, количественное исследование</t>
  </si>
  <si>
    <t>Определение антител классов M, G (IqM, IqG) к коронавирусу SARS-Cov-2(2019-nC0V) в крови (экспресс-тест)</t>
  </si>
  <si>
    <t xml:space="preserve">Определение антител класса G (IgG) к вирусу краснухи (Rubella virus) в крови 
 </t>
  </si>
  <si>
    <t xml:space="preserve">Определение антител класса M (IgM) к вирусу краснухи (Rubella virus) в крови </t>
  </si>
  <si>
    <t xml:space="preserve">Определение индекса авидности антител класса G (IgG avidity) к вирусу краснухи (Rubella virus) в крови </t>
  </si>
  <si>
    <t xml:space="preserve">Определение антител к сальмонелле кишечной (Salmonella enterica) в крови </t>
  </si>
  <si>
    <t xml:space="preserve">Определение антител к сальмонелле паратифа A (Salmonella paratyphy A) в крови </t>
  </si>
  <si>
    <t xml:space="preserve">Определение антител к сальмонелле паратифа B (Salmonella paratyphy B) в крови </t>
  </si>
  <si>
    <t xml:space="preserve">Определение антител к сальмонелле паратифа C (Salmonella paratyphy C) в крови </t>
  </si>
  <si>
    <t xml:space="preserve">Определение антител к сальмонелле тифи (Salmonella typhi) в крови </t>
  </si>
  <si>
    <t xml:space="preserve">Определение антител в крови к возбудителям кишечного иерсиниоза серовар «О3) </t>
  </si>
  <si>
    <t xml:space="preserve">Определение антител в крови к возбудителям кишечного иерсиниоза серовар «О9) </t>
  </si>
  <si>
    <t xml:space="preserve">Определение антител в крови к возбудителям псевдотуберкулеза </t>
  </si>
  <si>
    <t xml:space="preserve">Определение антител в крови к возбудителям туляремии </t>
  </si>
  <si>
    <t xml:space="preserve">Определение антител в крови к возбудителям листериоза </t>
  </si>
  <si>
    <t xml:space="preserve">Определение антител в крови к возбудителям дизентерии ( Shigella Flexneri 1-5) </t>
  </si>
  <si>
    <t xml:space="preserve">Определение антител в крови к возбудителям дизентерии (Shigella Flexneri 6) </t>
  </si>
  <si>
    <t xml:space="preserve">Определение антител в крови к возбудителям дизентерии (Shigella sonnae) </t>
  </si>
  <si>
    <t xml:space="preserve">Определение антител к трихинеллам (Trichinella spp.) в крови </t>
  </si>
  <si>
    <t xml:space="preserve">Определение антител к токсокаре собак (Toxocara canis) в крови </t>
  </si>
  <si>
    <t xml:space="preserve">Определение антител класса G (IgG) к токсоплазме (Toxoplasma gondii) в крови </t>
  </si>
  <si>
    <t xml:space="preserve">Определение антител класса M (IgM) к токсоплазме (Toxoplasma gondii) в крови </t>
  </si>
  <si>
    <t xml:space="preserve">Определение индекса авидности антител класса G (IgG avidity) антител к токсоплазме (Toxoplasma gondii) в крови </t>
  </si>
  <si>
    <t xml:space="preserve">Определение суммарных антител к Treponema Pallidum </t>
  </si>
  <si>
    <t xml:space="preserve">Определение антител к бледной трепонеме (Treponema pallidum) в нетрепонемных тестах (RPR, РМП) (качественное и полуколичественное исследование) в сыворотке крови </t>
  </si>
  <si>
    <t xml:space="preserve">Определение антител к бледной трепонеме (Treponema pallidum) в реакции пассивной гемагглютинации (РПГА) (качественное и полуколичественное исследование) в сыворотке крови </t>
  </si>
  <si>
    <t xml:space="preserve">Определение антител к возбудителю паракоклюша (Bordetella parapertussis) в крови </t>
  </si>
  <si>
    <t xml:space="preserve">Определение антител к возбудителю коклюша (Bordetella pertussis) в крови </t>
  </si>
  <si>
    <t xml:space="preserve">Определение антител к риккетсиям - возбудителям сыпного тифа (Rickettsia spp.) в крови </t>
  </si>
  <si>
    <t xml:space="preserve">Определение суммарных антител к риккетсиям - возбудителям сыпного тифа (Rickettsia spp.) в крови </t>
  </si>
  <si>
    <t xml:space="preserve">Определение антител к аскаридам (Ascaris lumbricoides) </t>
  </si>
  <si>
    <t xml:space="preserve">Определение антител к тениидам (Taenia solium, Taeniarhynchus saginatus) </t>
  </si>
  <si>
    <t xml:space="preserve">Определение антител Candida в сыворотке крови </t>
  </si>
  <si>
    <t xml:space="preserve">Исследование уровня простатспецифического антигена общего в крови </t>
  </si>
  <si>
    <t xml:space="preserve">Исследование уровня простатспецифического антигена свободного в крови </t>
  </si>
  <si>
    <t xml:space="preserve">Исследование уровня ракового эмбрионального антигена в крови </t>
  </si>
  <si>
    <t xml:space="preserve">Исследование уровня антигена плоскоклеточных раков в крови </t>
  </si>
  <si>
    <t xml:space="preserve">Исследование уровня антигена фактора Виллебранда </t>
  </si>
  <si>
    <t xml:space="preserve">Исследование уровня опухолеассоциированного маркёра CA 15-3 в крови </t>
  </si>
  <si>
    <t xml:space="preserve">Исследование уровня опухолеассоциированного маркёра CA 242 в крови </t>
  </si>
  <si>
    <t xml:space="preserve">Исследования уровня N-терминального фрагмента натрийуретического пропептида мозгового (NT-proBNP) в крови </t>
  </si>
  <si>
    <t xml:space="preserve">Определение пепсиногена-1 </t>
  </si>
  <si>
    <t xml:space="preserve">Определение пепсиногена -2 </t>
  </si>
  <si>
    <t>Определение хромогранина A в крови</t>
  </si>
  <si>
    <t>Определение секреторного белка эпидидимиса человека 4 (HE4) в крови</t>
  </si>
  <si>
    <t>Исследование уровня свободного кортизола в слюне</t>
  </si>
  <si>
    <t>Определение активности панкреатической эластазы-1 в кале</t>
  </si>
  <si>
    <t>Исследование уровня кальпротектина в кале</t>
  </si>
  <si>
    <t>Исследование уровня метанефринов в моче</t>
  </si>
  <si>
    <t>Исследование уровня норметанефринов в моче</t>
  </si>
  <si>
    <t>Исследование уровня свободного кортизола в моче</t>
  </si>
  <si>
    <t>Исследование уровня C-концевых телопептидов в моче</t>
  </si>
  <si>
    <t>Определение интерлейкина 8 в сыворотке крови</t>
  </si>
  <si>
    <t>Определение интерлейкина-6 (IL-6)</t>
  </si>
  <si>
    <t>НСТ-тест</t>
  </si>
  <si>
    <t>Исследование фагоцитарной активности лейкоцитов</t>
  </si>
  <si>
    <t>Определение антигенов сальмонелл в фекалиях</t>
  </si>
  <si>
    <t>Определение антигенов кампилобактерий в фекалиях</t>
  </si>
  <si>
    <t>Определение антигена грибов рода Криптококкус (Cryptococcus spp.) в спинномозговой жидкости</t>
  </si>
  <si>
    <t>Комплекс исследований для выявления аллергена (3-5 аллергенов)</t>
  </si>
  <si>
    <t>Комплекс исследований для выявления аллергена (6-10 аллергенов)</t>
  </si>
  <si>
    <t>Комплекс исследований для выявления аллергена (более 10 аллергенов)</t>
  </si>
  <si>
    <t>Определение содержания криоглобулинов</t>
  </si>
  <si>
    <t xml:space="preserve">Исследование уровня общего иммуноглобулина E в крови </t>
  </si>
  <si>
    <t xml:space="preserve">Исследование уровня С4 фракции комплемента </t>
  </si>
  <si>
    <t xml:space="preserve">Исследование уровня церулоплазмина в крови </t>
  </si>
  <si>
    <t xml:space="preserve">Исследование уровня свободного тестостерона в крови </t>
  </si>
  <si>
    <t xml:space="preserve">Исследование уровня эритропоэтина крови </t>
  </si>
  <si>
    <t xml:space="preserve">Исследование уровня пролактина в крови </t>
  </si>
  <si>
    <t xml:space="preserve">Исследование уровня кальцитонина в крови </t>
  </si>
  <si>
    <t xml:space="preserve">Исследование уровня общего кортизола в крови </t>
  </si>
  <si>
    <t xml:space="preserve">Исследование уровня C-пептида в крови </t>
  </si>
  <si>
    <t xml:space="preserve">Исследование уровня прокальцитонина в крови </t>
  </si>
  <si>
    <t xml:space="preserve">Исследование уровня апопротеина A1 в крови </t>
  </si>
  <si>
    <t>Определение антигена Candida в сыворотке крови (единично)</t>
  </si>
  <si>
    <t xml:space="preserve">Исследование уровня иммуноглобулина A в крови </t>
  </si>
  <si>
    <t xml:space="preserve">Исследование уровня иммуноглобулина M в крови </t>
  </si>
  <si>
    <t xml:space="preserve">Исследование уровня иммуноглобулина G в крови </t>
  </si>
  <si>
    <t xml:space="preserve">Исследование уровня аллерген-специфического IgE в крови </t>
  </si>
  <si>
    <t xml:space="preserve">Исследование уровня инсулина плазмы (сыворотки) крови </t>
  </si>
  <si>
    <t xml:space="preserve">Исследование уровня гастрина сыворотки крови </t>
  </si>
  <si>
    <t xml:space="preserve">Исследование уровня альдостерона в крови </t>
  </si>
  <si>
    <t xml:space="preserve">Определение активности альфа-1-антитрипсина в крови </t>
  </si>
  <si>
    <t xml:space="preserve">Исследование уровня циркулирующих иммунных комплексов в крови </t>
  </si>
  <si>
    <t xml:space="preserve">Исследование уровня С3 фракции комплемента </t>
  </si>
  <si>
    <t xml:space="preserve">Исследование уровня общего тестостерона в крови </t>
  </si>
  <si>
    <t xml:space="preserve">Исследование уровня альфа-фетопротеина в сыворотке крови </t>
  </si>
  <si>
    <t xml:space="preserve">Исследование уровня хорионического гонадотропина в крови </t>
  </si>
  <si>
    <t xml:space="preserve">Исследование уровня тиреоглобулина в крови </t>
  </si>
  <si>
    <t xml:space="preserve">Исследование уровня 17-гидроксипрогестерона в крови </t>
  </si>
  <si>
    <t xml:space="preserve">Исследование уровня андростендиона в крови </t>
  </si>
  <si>
    <t xml:space="preserve">Исследование уровня дегидроэпиандростерона сульфата в крови </t>
  </si>
  <si>
    <t xml:space="preserve">Исследование уровня прогестерона в крови </t>
  </si>
  <si>
    <t xml:space="preserve">Исследование уровня общего эстрадиола в крови </t>
  </si>
  <si>
    <t xml:space="preserve">Исследование уровня глобулина, связывающего половые гормоны, в крови </t>
  </si>
  <si>
    <t>Исследование уровня плацентарного фактора роста в сыворотке крови беременных</t>
  </si>
  <si>
    <t xml:space="preserve">Исследование уровня тропонинов I, T в крови </t>
  </si>
  <si>
    <t xml:space="preserve">Исследование уровня ингибина B в крови </t>
  </si>
  <si>
    <t xml:space="preserve">Исследование уровня инсулиноподобного ростового фактора I в крови </t>
  </si>
  <si>
    <t xml:space="preserve">Исследование уровня молочной кислоты в крови </t>
  </si>
  <si>
    <t xml:space="preserve">Исследование уровня гомоцистеина в крови </t>
  </si>
  <si>
    <t xml:space="preserve">Исследование уровня остеокальцина в крови </t>
  </si>
  <si>
    <t xml:space="preserve">Исследование уровня цистатина С в крови </t>
  </si>
  <si>
    <t xml:space="preserve">Исследование уровня эозинофильного катионного белка в крови </t>
  </si>
  <si>
    <t xml:space="preserve">Исследование уровня 25-OH витамина Д в крови </t>
  </si>
  <si>
    <t xml:space="preserve">Исследование уровня бета-2-микроглобулина в крови </t>
  </si>
  <si>
    <t xml:space="preserve">Исследование уровня нейронспецифической енолазы в крови </t>
  </si>
  <si>
    <t xml:space="preserve">Исследование уровня растворимого фрагмента цитокератина 19 (CYFRA 21.1) в крови </t>
  </si>
  <si>
    <t xml:space="preserve">Исследование кала на скрытую кровь </t>
  </si>
  <si>
    <t xml:space="preserve">Анализ крови по оценке нарушений липидного обмена биохимический </t>
  </si>
  <si>
    <t xml:space="preserve">Исследование уровня холестерина липопротеинов высокой плотности в крови </t>
  </si>
  <si>
    <t xml:space="preserve">Исследование уровня железа сыворотки крови </t>
  </si>
  <si>
    <t xml:space="preserve">Исследование уровня растворимых фибринмономерных комплексов в крови </t>
  </si>
  <si>
    <t xml:space="preserve">Исследование уровня ферритина в крови </t>
  </si>
  <si>
    <t xml:space="preserve">Определение фолиевой кислоты (Folic Acid) </t>
  </si>
  <si>
    <t xml:space="preserve">Исследование уровня лития в крови </t>
  </si>
  <si>
    <t xml:space="preserve">Исследование уровня общего магния в сыворотке крови </t>
  </si>
  <si>
    <t xml:space="preserve">Исследование уровня ионизированного кальция в крови </t>
  </si>
  <si>
    <t xml:space="preserve">Исследование уровня пировиноградной кислоты в крови </t>
  </si>
  <si>
    <t xml:space="preserve">Исследование уровня меди в крови </t>
  </si>
  <si>
    <t>Определение белка в моче</t>
  </si>
  <si>
    <t>Определение альбумина в моче</t>
  </si>
  <si>
    <t>Определение количества белка в суточной моче</t>
  </si>
  <si>
    <t>Исследование уровня креатинина в моче</t>
  </si>
  <si>
    <t>Исследование уровня мочевины в моче</t>
  </si>
  <si>
    <t>Исследование уровня мочевой кислоты в моче</t>
  </si>
  <si>
    <t>Исследование уровня кальция в моче</t>
  </si>
  <si>
    <t>Исследование осмотической резистентности эритроцитов</t>
  </si>
  <si>
    <t>Исследование железосвязывающей способности сыворотки</t>
  </si>
  <si>
    <t>Исследование латентной железосвязывающей способности сыворотки</t>
  </si>
  <si>
    <t>Определение антистрептолизина-О в сыворотке крови</t>
  </si>
  <si>
    <t>Определение содержания ревматоидного фактора в крови</t>
  </si>
  <si>
    <t>Определение уровня витамина В12 (цианокобаламин) в крови</t>
  </si>
  <si>
    <t>Проведение глюкозотолерантного теста</t>
  </si>
  <si>
    <t>Исследование функции нефронов по клиренсу креатинина (проба Реберга)</t>
  </si>
  <si>
    <t>Определение активности липазы в сыворотке крови</t>
  </si>
  <si>
    <t>Определение активности панкреатической амилазы в крови</t>
  </si>
  <si>
    <t xml:space="preserve">Исследование уровня фетального гемоглобина в крови </t>
  </si>
  <si>
    <t xml:space="preserve">Исследование уровня миоглобина в крови </t>
  </si>
  <si>
    <t xml:space="preserve">Исследование уровня трансферрина сыворотки крови </t>
  </si>
  <si>
    <t xml:space="preserve">Определение  растворимого рецептора трансферрина уровня трансферрина сыворотки крови </t>
  </si>
  <si>
    <t xml:space="preserve">Исследование уровня С-реактивного белка в сыворотке крови </t>
  </si>
  <si>
    <t xml:space="preserve">Исследование уровня общего белка в крови </t>
  </si>
  <si>
    <t xml:space="preserve">Исследование уровня альбумина в крови </t>
  </si>
  <si>
    <t xml:space="preserve">Исследование уровня мочевины в крови </t>
  </si>
  <si>
    <t xml:space="preserve">Исследование уровня мочевой кислоты в крови </t>
  </si>
  <si>
    <t xml:space="preserve">Исследование уровня креатинина в крови </t>
  </si>
  <si>
    <t xml:space="preserve">Исследование уровня общего билирубина в крови </t>
  </si>
  <si>
    <t xml:space="preserve">Исследование уровня билирубина связанного (конъюгированного) в крови </t>
  </si>
  <si>
    <t xml:space="preserve">Исследование уровня глюкозы в крови </t>
  </si>
  <si>
    <t xml:space="preserve">Исследование уровня триглицеридов в крови </t>
  </si>
  <si>
    <t xml:space="preserve">Исследование уровня холестерина в крови </t>
  </si>
  <si>
    <t xml:space="preserve">Исследование уровня холестерина липопротеинов низкой плотности </t>
  </si>
  <si>
    <t xml:space="preserve">Исследование уровня общего кальция в крови </t>
  </si>
  <si>
    <t xml:space="preserve">Исследование уровня неорганического фосфора в крови </t>
  </si>
  <si>
    <t xml:space="preserve">Исследование уровня лекарственных препаратов в крови </t>
  </si>
  <si>
    <t xml:space="preserve">Исследование уровня этанола, метанола в крови </t>
  </si>
  <si>
    <t xml:space="preserve">Определение активности лактатдегидрогеназы в крови </t>
  </si>
  <si>
    <t xml:space="preserve">Определение активности глюкозо-6-фосфат дегидрогеназы в гемолизате эритроцитов </t>
  </si>
  <si>
    <t xml:space="preserve">Определение активности аспартатаминотрансферазы в крови </t>
  </si>
  <si>
    <t xml:space="preserve">Определение активности аланинаминотрансферазы в крови </t>
  </si>
  <si>
    <t xml:space="preserve">Определение активности креатинкиназы в крови </t>
  </si>
  <si>
    <t xml:space="preserve">Определение активности гамма-глютамилтрансферазы в крови </t>
  </si>
  <si>
    <t xml:space="preserve">Определение активности амилазы в крови </t>
  </si>
  <si>
    <t xml:space="preserve">Определение активности щелочной фосфатазы в крови </t>
  </si>
  <si>
    <t xml:space="preserve">Исследование уровня цинка в крови </t>
  </si>
  <si>
    <t xml:space="preserve">Исследование уровня гликированного гемоглобина в крови </t>
  </si>
  <si>
    <t xml:space="preserve">Определение соотношения белковых фракций методом электрофореза </t>
  </si>
  <si>
    <t xml:space="preserve">Определение соотношения белковых фракций методом высокочувствительного капиллярного электрофореза </t>
  </si>
  <si>
    <t>Электрофорез белков мочи</t>
  </si>
  <si>
    <t xml:space="preserve">Активированное частичное тромбопластиновое время </t>
  </si>
  <si>
    <t xml:space="preserve">Исследование уровня фибриногена в крови </t>
  </si>
  <si>
    <t xml:space="preserve">Определение протромбинового (тромбопластинового) времени в крови или в плазме </t>
  </si>
  <si>
    <t xml:space="preserve">Определение активности антитромбина III в крови </t>
  </si>
  <si>
    <t xml:space="preserve">Определение концентрации Д-димера в крови </t>
  </si>
  <si>
    <t xml:space="preserve">Исследование времени свертывания нестабилизированной крови или рекальцификации плазмы неактивированное </t>
  </si>
  <si>
    <t>Определение тромбинового времени в крови</t>
  </si>
  <si>
    <t>Исследование времени кровотечения</t>
  </si>
  <si>
    <t>Исследование коагуляционного гемостаза</t>
  </si>
  <si>
    <t>Коагулограмма (ориентировочное исследование системы гемостаза)</t>
  </si>
  <si>
    <t>Определение времени свертывания плазмы, активированное каолином</t>
  </si>
  <si>
    <t>Исследование активности и свойств фактора Виллебранда в крови</t>
  </si>
  <si>
    <t>Определение активности фактора XIII в плазме крови</t>
  </si>
  <si>
    <t xml:space="preserve">Исследование уровня плазминогена в крови </t>
  </si>
  <si>
    <t xml:space="preserve">Исследование уровня ингибитора активаторов плазминогена в крови </t>
  </si>
  <si>
    <t xml:space="preserve">Определение рениновой активности плазмы крови </t>
  </si>
  <si>
    <t xml:space="preserve">Общий (клинический) анализ мочи (автоматический анализатор) </t>
  </si>
  <si>
    <t xml:space="preserve">Общий (клинический) анализ мочи (полуавтоматический анализатор) </t>
  </si>
  <si>
    <t>Обнаружение желчных пигментов в моче</t>
  </si>
  <si>
    <t>Исследование мочи методом Нечипоренко</t>
  </si>
  <si>
    <t>Исследование мочи методом Зимницкого</t>
  </si>
  <si>
    <t>Обнаружение кетоновых тел в моче экспресс-методом</t>
  </si>
  <si>
    <t>Исследование уровня фосфора в моче</t>
  </si>
  <si>
    <t>Определение активности альфа-амилазы в моче</t>
  </si>
  <si>
    <t>Исследование уровня билирубина в моче</t>
  </si>
  <si>
    <t xml:space="preserve">Исследование уровня ретикулоцитов в крови </t>
  </si>
  <si>
    <t xml:space="preserve">Общий (клинический) анализ крови развернутый </t>
  </si>
  <si>
    <t>Выявление типов гемоглобина</t>
  </si>
  <si>
    <t>Исследование уровня тромбоцитов в крови</t>
  </si>
  <si>
    <t xml:space="preserve">Определение основных групп по системе AB0 </t>
  </si>
  <si>
    <t xml:space="preserve">Определение группы крови и резус-фактора с помощью гелевых карт. </t>
  </si>
  <si>
    <t xml:space="preserve">Определение содержания антител к антигенам эритроцитов в сыворотке крови </t>
  </si>
  <si>
    <t xml:space="preserve">Идентификация антиэритроцитарных антител с использованием 11-клеточной панели стандартных эритроцитов полуавтоматическим методом </t>
  </si>
  <si>
    <t xml:space="preserve">Определение содержания антител к антигенам групп крови (качественное исследование) </t>
  </si>
  <si>
    <t xml:space="preserve">Определение содержания антител к антигенам групп крови (количественное исследование) </t>
  </si>
  <si>
    <t>Определение активности фактора XI в сыворотке крови</t>
  </si>
  <si>
    <t>Определение активности фактора V в плазме крови</t>
  </si>
  <si>
    <t>Определение активности фактора VII в плазме крови</t>
  </si>
  <si>
    <t>Определение активности фактора VIII в плазме крови</t>
  </si>
  <si>
    <t>Определение активности фактора X в плазме крови</t>
  </si>
  <si>
    <t>Определение активности фактора XII в плазме крови</t>
  </si>
  <si>
    <t>Определение антиXa активности гепарина в плазме крови</t>
  </si>
  <si>
    <t>Определение активности фактора IX в сыворотке крови</t>
  </si>
  <si>
    <t>Непрямой антиглобулиновый тест (тест Кумбса)</t>
  </si>
  <si>
    <t>Прямой антиглобулиновый тест (прямая проба Кумбса)</t>
  </si>
  <si>
    <t xml:space="preserve">Определение чувствительности микроорганизмов к антимикробным химиотерапевтическим препаратам диско-диффузионным методом </t>
  </si>
  <si>
    <t xml:space="preserve">Определение чувствительности микроорганизмов к антимикробным химиотерапевтическим препаратам методом градиентной диффузии </t>
  </si>
  <si>
    <t xml:space="preserve">Определение бета-лактамаз расширенного спектра диско-диффузионным методом </t>
  </si>
  <si>
    <t xml:space="preserve">Определение карбапенемаз диско-диффузионным методом </t>
  </si>
  <si>
    <t xml:space="preserve">Определение карбапенемаз методом градиентной диффузии </t>
  </si>
  <si>
    <t xml:space="preserve">Микробиологическое (культуральное) исследование отделяемого конъюнктивы на грибы </t>
  </si>
  <si>
    <t xml:space="preserve">Молекулярно-биологическое исследование спермы на микоплазму хоминис (Mycoplasma hominis) </t>
  </si>
  <si>
    <t xml:space="preserve">Молекулярно-биологическое исследование спермы на гонококк (Neisseria gonorrhoeae) </t>
  </si>
  <si>
    <t xml:space="preserve">Молекулярно-биологическое исследование отделяемого из уретры на грибы рода кандида (Candida spp.) с уточнением вида </t>
  </si>
  <si>
    <t xml:space="preserve">Молекулярно-биологическое исследование спермы на микоплазму гениталиум (Mycoplasma genitalium) </t>
  </si>
  <si>
    <t xml:space="preserve">Молекулярно-биологическое исследование спермы на хламидии (Chlamidia trachomatis) </t>
  </si>
  <si>
    <t xml:space="preserve">Молекулярно-биологическое исследование спермы на трихомонас вагиналис (Trichomonas vaginalis) </t>
  </si>
  <si>
    <t xml:space="preserve">Молекулярно-биологическое исследование отделяемого из уретры на вирус папилломы человека (Papilloma virus) </t>
  </si>
  <si>
    <t xml:space="preserve">Микробиологическое (культуральное) исследование отделяемого из уретры на уреаплазму уреалитикум (Ureaplasma urealyticum) </t>
  </si>
  <si>
    <t xml:space="preserve">Микробиологическое (культуральное) исследование влагалищного отделяемого на трихомонас вагиналис (Trichomonas vaginalis) </t>
  </si>
  <si>
    <t xml:space="preserve">Микробиологическое (культуральное) исследование отделяемого из уретры на трихомонас вагиналис (Trichomonas vaginalis) </t>
  </si>
  <si>
    <t xml:space="preserve">Микробиологическое (культуральное) исследование отделяемого женских половых органов на гонококк (Neisseria gonorrhoeae) </t>
  </si>
  <si>
    <t xml:space="preserve">Микробиологическое (культуральное) исследование отделяемого из уретры на гонококк (Neisseria gonorrhoeae) </t>
  </si>
  <si>
    <t xml:space="preserve">Микробиологическое исследование отделяемого женских половых органов на неспорообразующие анаэробные микроорганизмы </t>
  </si>
  <si>
    <t xml:space="preserve">Микробиологическое (культуральное) исследование раневого отделяемого на неспорообразующие анаэробные микроорганизмы </t>
  </si>
  <si>
    <t xml:space="preserve">Микробиологическое (культуральное) исследование материала из десневых карманов на неспорообразующие анаэробные микроорганизмы </t>
  </si>
  <si>
    <t xml:space="preserve">Микробиологическое (культуральное) исследование абсцессов на неспорообразующие анаэробные микроорганизмы </t>
  </si>
  <si>
    <t xml:space="preserve">Микробиологическое (культуральное) исследование отделяемого слизистой полости рта на неспорообразующие анаэробные микроорганизмы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</si>
  <si>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t>
  </si>
  <si>
    <t xml:space="preserve">Микробиологическое (культуральное) исследование смывов из околоносовых полостей на аэробные и факультативно-анаэробные микроорганизмы </t>
  </si>
  <si>
    <t xml:space="preserve">Микробиологическое (культуральное) исследование пунктатов из околоносовых полостей на неспорообразующие анаэробные микроорганизмы </t>
  </si>
  <si>
    <t xml:space="preserve">Микробиологическое (культуральное) исследование носоглоточных смывов на мицелиальные грибы </t>
  </si>
  <si>
    <t xml:space="preserve">Бактериологическое исследование отделяемого из зева на стрептококк группы A (Streptococcus gr. A) </t>
  </si>
  <si>
    <t xml:space="preserve">Бактериологическое исследование отделяемого из зева на стрептококк группы B (Streptococcus аgаlаctiаe ) </t>
  </si>
  <si>
    <t xml:space="preserve">Определение антигена стрептококка группы A (S.pyogenes) в отделяемом верхних дыхательных путей </t>
  </si>
  <si>
    <t xml:space="preserve">Микробиологическое (культуральное) исследование плевральной жидкости на неспорообразующие анаэробные микроорганизмы </t>
  </si>
  <si>
    <t xml:space="preserve">Микробиологическое (культуральное) исследование биопротеза сердечного клапана на аэробные и факультативно-анаэробные микроорганизмы </t>
  </si>
  <si>
    <t xml:space="preserve">Микробиологическое (культуральное) исследование желчи на анаэробные микроорганизмы </t>
  </si>
  <si>
    <t xml:space="preserve">Микробиологическое (культуральное) исследование в отделяемом женских половых органов на стрептококк группы В (Streptococcus agalactiae) </t>
  </si>
  <si>
    <t xml:space="preserve">Микробиологическое (культуральное) исследование отделяемого секрета простаты на неспорообразующие анаэробные микроорганизмы </t>
  </si>
  <si>
    <t xml:space="preserve">Микробиологическое (культуральное) исследование спинномозговой жидкости на неспорообразующие анаэробные микроорганизмы </t>
  </si>
  <si>
    <t xml:space="preserve">Микробиологическое (культуральное) исследование перитонеальной жидкости на анаэробные неспорообразующие микроорганизмы </t>
  </si>
  <si>
    <t>Исследование уровня циклоспорина A</t>
  </si>
  <si>
    <t>Молекулярно-биологическое исследование влагалищного отделяемого на грибы рода кандида (Candida spp.) с уточнением вида</t>
  </si>
  <si>
    <t xml:space="preserve">Микробиологическое (культуральное) исследование крови, других биологических жидкостей на облигатные анаэробные микроорганизмы с использованием систем для гемокультур 
 </t>
  </si>
  <si>
    <t xml:space="preserve">Определение антигенов криптоспоридий (Cryptosporidium parvum) в образцах фекалий </t>
  </si>
  <si>
    <t xml:space="preserve">Определение антигенов лямблий (Giardia lamblia) в образцах фекалий </t>
  </si>
  <si>
    <t xml:space="preserve">Определение антигенов дизентерийной амебы (Entamoeba histolytica) в образцах фекалий </t>
  </si>
  <si>
    <t xml:space="preserve">Определение антигенов ротавирусов (Rotavirus gr.A) в образцах фекалий </t>
  </si>
  <si>
    <t xml:space="preserve">Определение антигенов норовирусов (Norovirus) в образцах фекалий </t>
  </si>
  <si>
    <t xml:space="preserve">Определение антигенов астровирусов (Astrovirus) в образцах фекалий </t>
  </si>
  <si>
    <t xml:space="preserve">Определение антигенов аденовирусов (Adenovirus) в образцах фекалий </t>
  </si>
  <si>
    <t xml:space="preserve">Определение токсинов возбудителя диффициального клостридиоза (Clostridium difficile) в образцах фекалий </t>
  </si>
  <si>
    <t xml:space="preserve">Микробиологическое (культуральное) исследование кала на грибы рода кандида (Candida spp.) </t>
  </si>
  <si>
    <t xml:space="preserve">Микробиологическое (культуральное) исследование фекалий/ректального мазка на микроорганизмы рода сальмонелла (Salmonella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</si>
  <si>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возбудителя дизентерии (Shigella spp.) </t>
  </si>
  <si>
    <t xml:space="preserve">Микробиологическое (культуральное) исследование фекалий/ректального мазка на микроорганизмы рода сальмонелла (Salmonella spp.) </t>
  </si>
  <si>
    <t xml:space="preserve">Микробиологическое (культуральное) исследование фекалий/ректального мазка на иерсинии (Yersinia spp.) </t>
  </si>
  <si>
    <t xml:space="preserve">Микробиологическое (культуральное) исследование фекалий на холерные вибрионы (Vibrio cholerae) </t>
  </si>
  <si>
    <t xml:space="preserve">Микробиологическое (культуральное) исследование кала на условно-патогенные аэробные и факультативно-анаэробные микроорганизмы 
 </t>
  </si>
  <si>
    <t xml:space="preserve">Микробиологическое (культуральное) исследование фекалий/ректального мазка на диарогенные эшерихии (EHEC, EPEC, ETEC, EAgEC, EIEC) с определением чувствительности к антибактериальным препаратам </t>
  </si>
  <si>
    <t xml:space="preserve">Определение энтеротоксина Clostridium perfringens в образцах кала, методом ИФА </t>
  </si>
  <si>
    <t xml:space="preserve">Микробиологическое (культуральное) исследование фекалий/ректального мазка на диарогенные эшерихии (EHEC, EPEC, ETEC, EAgEC, EIEC) </t>
  </si>
  <si>
    <t xml:space="preserve">Микробиологическое (культуральное) исследование фекалий/ректального мазка на микроорганизмы рода шигелла (Shigella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</si>
  <si>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возбудитель иерсиниоза (Yersinia enterocolitica) с определением чувствительности к антибактериальным препаратам </t>
  </si>
  <si>
    <t xml:space="preserve">Исследование микробиоценоза кишечника (дисбактериоз) культуральными методами </t>
  </si>
  <si>
    <t xml:space="preserve">Микробиологическое (культуральное) исследование соскоба с кожи на грибы (дрожжевые, плесневые, дерматомицеты) </t>
  </si>
  <si>
    <t xml:space="preserve">Микробиологическое (культуральное) исследование биоптата  кожи на грибы (дрожжевые,  плесневые) </t>
  </si>
  <si>
    <t xml:space="preserve">Микробиологическое (культуральное) исследование пунктата пролежня кожи на грибы (дрожжевые,  плесневые) </t>
  </si>
  <si>
    <t xml:space="preserve">Микробиологическое (культуральное) исследование раневого отделяемого на грибы (дрожжевые, мицелиальные) </t>
  </si>
  <si>
    <t xml:space="preserve">Микробиологическое (культуральное) исследование синовиальной жидкости на грибы (дрожжевые, мицелиальные) </t>
  </si>
  <si>
    <t xml:space="preserve">Микробиологическое (культуральное) исследование соскоба полости рта на дрожжевые грибы </t>
  </si>
  <si>
    <t xml:space="preserve">Микробиологическое (культуральное) исследование носоглоточных смывов на дрожжевые грибы </t>
  </si>
  <si>
    <t xml:space="preserve">Микробиологическое (культуральное) исследование носоглоточных смывов на  грибы (дрожжевые, плесневые) </t>
  </si>
  <si>
    <t xml:space="preserve">Микробиологическое (культуральное) исследование бронхоальвеолярной лаважной жидкости на грибы (дрожжевые и мицелильные) </t>
  </si>
  <si>
    <t xml:space="preserve">Микробиологическое (культуральное) исследование биоптата на грибы (дрожжевые и мицелиальные) </t>
  </si>
  <si>
    <t xml:space="preserve">Микробиологическое (культуральное) исследование влагалищного отделяемого на дрожжевые грибы </t>
  </si>
  <si>
    <t xml:space="preserve">Микробиологическое (культуральное) исследование спинномозговой жидкости на дрожжевые грибы </t>
  </si>
  <si>
    <t xml:space="preserve">Микробиологическое (культуральное) исследование осадка мочи на дрожжевые грибы </t>
  </si>
  <si>
    <t xml:space="preserve">Микробиологическое (культуральное) исследование перитонеальной жидкости на грибы (дрожжевые и мицелиальные) </t>
  </si>
  <si>
    <t xml:space="preserve">Микробиологическое (культуральное) исследование крови на дрожжевые грибы </t>
  </si>
  <si>
    <t xml:space="preserve">Микробиологическое (культуральное) отделяемого женских половых органов на хламидии (Chlamydia trachomatis) </t>
  </si>
  <si>
    <t xml:space="preserve">Микробиологическое (культуральное) исследование отделяемого женских половых органов на уреаплазму (Ureaplasma urealyticum) </t>
  </si>
  <si>
    <t xml:space="preserve">Микробиологическое (культуральное) исследование отделяемого женских половых органов на микоплазму хоминис (Mycoplasma hominis) </t>
  </si>
  <si>
    <t xml:space="preserve">Микробиологическое (культуральное) исследование отделяемого из уретры на микоплазму хоминис (Mycoplasma hominis) </t>
  </si>
  <si>
    <t xml:space="preserve">Молекулярно-биологическое исследование мокроты (индуцированной мокроты, фаринго-трахеальных аспиратов) на Mycoplasma pneumoniae </t>
  </si>
  <si>
    <t xml:space="preserve">Молекулярно-биологическое исследование мокроты (индуцированной мокроты, фаринго-трахеальных аспиратов) на Chlamydophila pneumoniae </t>
  </si>
  <si>
    <t xml:space="preserve">Молекулярно-биологическое исследование спермы на уреаплазмы (Ureaplasma urealyticum, Ureaplasma parvum), количественное исследование </t>
  </si>
  <si>
    <t xml:space="preserve">Микробиологическое (культуральное) исследование отделяемого женских половых органов на аэробные и факультативно-анаэробные микроорганизмы </t>
  </si>
  <si>
    <t xml:space="preserve">Микробиологическое (культуральное) исследование гнойного отделяемого на аэробные и факультативно-анаэробные микроорганизмы </t>
  </si>
  <si>
    <t xml:space="preserve">Микробиологическое (культуральное) исследование гнойного отделяемого из пупочной ранки на аэробные и факультативно-анаэробные микроорганизмы </t>
  </si>
  <si>
    <t xml:space="preserve">Микробиологическое (культуральное) исследование пунктата из пролежня на аэробные и факультативно-анаэробные микроорганизмы </t>
  </si>
  <si>
    <t xml:space="preserve">Микробиологическое (культуральное) исследование пунктата из ожога на аэробные и факультативно-анаэробные микроорганизмы </t>
  </si>
  <si>
    <t xml:space="preserve">Микробиологическое (культуральное) исследование гнойного отделяемого диабетических язв на анаэробные микроорганизмы </t>
  </si>
  <si>
    <t xml:space="preserve">Микробиологическое (культуральное) исследование раневого отделяемого на аэробные и факультативно-анаэробные микроорганизмы </t>
  </si>
  <si>
    <t xml:space="preserve">Микробиологическое (культуральное) исследование костной ткани на аэробные и факультативно-анаэробные микроорганизмы </t>
  </si>
  <si>
    <t xml:space="preserve">Микробиологическое (культуральное) исследование синовиальной жидкости на аэробные и факультативно-анаэробные микроорганизмы </t>
  </si>
  <si>
    <t xml:space="preserve">Микробиологическое (культуральное) исследование абсцессов на аэробные и факультативно-анаэробные микроорганизмы </t>
  </si>
  <si>
    <t xml:space="preserve">Микробиологическое (культуральное) исследование слизи и пленок с миндалин на палочку дифтерии (Corynebacterium diphtheriae) 
 </t>
  </si>
  <si>
    <t xml:space="preserve">Микробиологическое (культуральное) исследование передних отделов носа на палочку дифтерии (Corynebacterium diphtheriae) 
 </t>
  </si>
  <si>
    <t xml:space="preserve">Микробиологическое (культуральное) исследование слизи с задней стенки глотки на менингококк (Neisseria meningitidis) </t>
  </si>
  <si>
    <t xml:space="preserve">Микробиологическое (культуральное) исследование мокроты на аэробные и факультативно-анаэробные микроорганизмы </t>
  </si>
  <si>
    <t xml:space="preserve">Микробиологическое (культуральное) исследование лаважной жидкости на аэробные и факультативно-анаэробные микроорганизмы </t>
  </si>
  <si>
    <t xml:space="preserve">Микробиологическое (культуральное) исследование плевральной жидкости на аэробные и факультативно-анаэробные микроорганизмы
 </t>
  </si>
  <si>
    <t xml:space="preserve">Микробиологическое (культуральное) исследование слизи с задней стенки глотки на палочку коклюша (Bordetella pertussis) </t>
  </si>
  <si>
    <t xml:space="preserve">Микробиологическое (культуральное) исследование перикардиальной жидкости на аэробные и факультативно-анаэробные микроорганизмы </t>
  </si>
  <si>
    <t xml:space="preserve">Микробиологическое (культуральное) исследование желчи на аэробные и факультативно-анаэробные микроорганизмы </t>
  </si>
  <si>
    <t xml:space="preserve">Микробиологическое (культуральное) исследование отделяемого секрета простаты на аэробные и факультативно-анаэробные условно-патогенные микроорганизмы </t>
  </si>
  <si>
    <t xml:space="preserve">Микробиологическое (культуральное) исследование эякулята на аэробные и факультативно-анаэробные условно-патогенные микроорганизмы </t>
  </si>
  <si>
    <t xml:space="preserve">Микробиологическое (культуральное) исследование спинномозговой жидкости на менингококк (Neisseria meningitidis) </t>
  </si>
  <si>
    <t xml:space="preserve">Микробиологическое (культуральное) исследование спинномозговой жидкости на аэробные и факультативно-анаэробные условно-патогенные микроорганизмы </t>
  </si>
  <si>
    <t xml:space="preserve">Микробиологическое (культуральное) исследование отделяемого из ушей на аэробные и факультативно-анаэробные микроорганизмы </t>
  </si>
  <si>
    <t xml:space="preserve">Микробиологическое (культуральное) исследование отделяемого конъюнктивы на аэробные и факультативно-анаэробные условно-патогенные микроорганизмы </t>
  </si>
  <si>
    <t xml:space="preserve">Микробиологическое (культуральное) исследование отделяемого с век (соскобы с язв) на аэробные и факультативно-анаэробные условно-патогенные микроорганизмы </t>
  </si>
  <si>
    <t xml:space="preserve">Микробиологическое (культуральное) исследование соскоба с язв роговицы на аэробные и факультативно-анаэробные микроорганизмы </t>
  </si>
  <si>
    <t xml:space="preserve">Микробиологическое (культуральное) исследование мочи на аэробные и факультативно-анаэробные условно-патогенные микроорганизмы </t>
  </si>
  <si>
    <t xml:space="preserve">Микробиологическое (культуральное) исследование грудного молока на аэробные и факультативно-анаэробные микроорганизмы </t>
  </si>
  <si>
    <t xml:space="preserve">Определение чувствительности микроорганизмов к антимикробным химиотерапевтическим препаратам методом разведений </t>
  </si>
  <si>
    <t xml:space="preserve">Определение чувствительности микроорганизмов к антимикробным химиотерапевтическим препаратам методом пограничных концентраций </t>
  </si>
  <si>
    <t xml:space="preserve">Микробиологическое (культуральное) исследование крови, других биологических жидкостей на дрожжевые грибы с использованием систем для гемокультур 
 </t>
  </si>
  <si>
    <t xml:space="preserve">Определение чувствительности микроорганизмов к антимикробным химиотерапевтическим препаратам с использованием автоматических анализаторов </t>
  </si>
  <si>
    <t xml:space="preserve">Микробиологическое (культуральное) исследование крови на стерильность </t>
  </si>
  <si>
    <t xml:space="preserve">Микробиологическое (культуральное) исследование крови, других биологических жидкостей на стерильность с использованием систем для гемокультур 
 </t>
  </si>
  <si>
    <t>Молекулярно-биологическое исследование крови на вирус Эпштейна-Барра (Epstein - Barr virus)</t>
  </si>
  <si>
    <t>Определение серотипа возбудителя дизентерии (Shigella spp.)</t>
  </si>
  <si>
    <t>Определение серотипа возбудителя сальмонелла (Salmonella spp.)</t>
  </si>
  <si>
    <t>Бактериологическое исследование перитонеальной жидкости на аэробные и факультативно-анаэробные условно-патогенные микроорганизмы</t>
  </si>
  <si>
    <t>Определение чувствительности микроорганизмов к бактериофагам</t>
  </si>
  <si>
    <t>Биохимическая идентификация микроорганизма до вида с использованием коммерческих тест-систем: автоматическое считывание</t>
  </si>
  <si>
    <t>Биохимическая идентификация микроорганизма до вида с использованием коммерческих тест-систем: визуальное считывание</t>
  </si>
  <si>
    <t>Изучение культуральных свойств микроорганизма, идентификация возбудителя</t>
  </si>
  <si>
    <t xml:space="preserve">Микроскопическое исследование нативного и окрашенного препарата мокроты </t>
  </si>
  <si>
    <t xml:space="preserve">Микроскопическое исследование биологических жидкостей, мазков отпечатков  из патологических очагов (нативный или окрашенный препарат) </t>
  </si>
  <si>
    <t xml:space="preserve">Микроскопическое исследование влагалищных мазков </t>
  </si>
  <si>
    <t xml:space="preserve">Микроскопическое исследование спермы </t>
  </si>
  <si>
    <t xml:space="preserve">Микроскопическое исследование осадка секрета простаты </t>
  </si>
  <si>
    <t xml:space="preserve">Микроскопическое исследование отделяемого из уретры </t>
  </si>
  <si>
    <t xml:space="preserve">Микроскопическое исследование волос на дерматомицеты </t>
  </si>
  <si>
    <t xml:space="preserve">Микроскопическое исследование соскоба с кожи на грибы (дрожжевые, плесневые, дерматомицеты) </t>
  </si>
  <si>
    <t xml:space="preserve">Микроскопическое исследование отпечатков с поверхности перианальных складок на яйца гельминтов </t>
  </si>
  <si>
    <t xml:space="preserve">Микроскопическое исследование "толстой капли" и "тонкого" мазка крови на малярийные плазмодии </t>
  </si>
  <si>
    <t xml:space="preserve">Микроскопическое исследование мазков с задней стенки глотки на менингококк (Neisseria meningitidis) </t>
  </si>
  <si>
    <t xml:space="preserve">Микроскопическое исследование мокроты на микобактерии (Mycobacterium spp.) </t>
  </si>
  <si>
    <t xml:space="preserve">Микроскопическое исследование мокроты на грибы (дрожжевые и мицелиальные) </t>
  </si>
  <si>
    <t xml:space="preserve">Микроскопическое исследование бронхоальвеолярной лаважной жидкости на грибы (дрожжевые и мицелиальные) </t>
  </si>
  <si>
    <t xml:space="preserve">Микроскопическое исследование бронхоальвеолярной лаважной жидкости на криптококк (Cryptococcus spp.) </t>
  </si>
  <si>
    <t xml:space="preserve">Микроскопическое исследование кала на яйца и личинки гельминтов </t>
  </si>
  <si>
    <t xml:space="preserve">Микроскопическое исследование кала на простейшие </t>
  </si>
  <si>
    <t xml:space="preserve">Микроскопическое исследование отделяемого женских половых органов на гонококк (Neisseria gonorrhoeae) </t>
  </si>
  <si>
    <t xml:space="preserve">Микроскопическое исследование отделяемого женских половых органов на аэробные и факультативно-анаэробные микроорганизмы </t>
  </si>
  <si>
    <t xml:space="preserve">Микроскопическое исследование влагалищного отделяемого на дрожжевые грибы </t>
  </si>
  <si>
    <t xml:space="preserve">Микроскопическое исследование отделяемого женских половых органов на трихомонады (Trichomonas vaginalis) </t>
  </si>
  <si>
    <t xml:space="preserve">Микроскопическое исследование отделяемого из уретры на гонококк (Neisseria gonorrhoeae) </t>
  </si>
  <si>
    <t xml:space="preserve">Микроскопическое исследование крови на менингококк (Neisseria meningitidis) </t>
  </si>
  <si>
    <t xml:space="preserve">Микроскопическое исследование отделяемого из ушей на грибы (дрожжевые и мицелиальные) </t>
  </si>
  <si>
    <t xml:space="preserve">Микроскопическое исследование отделяемого конъюнктивы на аэробные и факультативно-анаэробные микроорганизмы </t>
  </si>
  <si>
    <t xml:space="preserve">Микроскопическое исследование отделяемого с век (соскобы с язв) на аэробные и факультативно-анаэробные микроорганизмы </t>
  </si>
  <si>
    <t xml:space="preserve">Микроскопическое исследование соскоба с язв роговицы на аэробные и факультативно-анаэробные микроорганизмы </t>
  </si>
  <si>
    <t xml:space="preserve">Микроскопическое исследование отделяемого конъюнктивы на грибы </t>
  </si>
  <si>
    <t>Исследование мокроты на гемосидерин</t>
  </si>
  <si>
    <t>Исследование биологических объектов, обнаруженных в фекалиях, с целью определения их биологического вида</t>
  </si>
  <si>
    <t>Микроскопия крови на обнаружение LE-клеток</t>
  </si>
  <si>
    <t>Исследование физических свойств мокроты</t>
  </si>
  <si>
    <t>Копрологическое исследование</t>
  </si>
  <si>
    <t>Спермограмма</t>
  </si>
  <si>
    <t xml:space="preserve">Цитологическое исследование микропрепарата кожи </t>
  </si>
  <si>
    <t xml:space="preserve">Цитологическое исследование синовиальной жидкости </t>
  </si>
  <si>
    <t xml:space="preserve">Цитологическое исследование мазка костного мозга (миелограмма) </t>
  </si>
  <si>
    <t xml:space="preserve">Цитологическое исследование отделяемого верхних дыхательных путей и отпечатков </t>
  </si>
  <si>
    <t xml:space="preserve">Цитологическое исследование микропрепарата тканей нижних дыхательных путей </t>
  </si>
  <si>
    <t xml:space="preserve">Цитологическое исследование микропрепарата тканей трахеи и бронхов </t>
  </si>
  <si>
    <t xml:space="preserve">Цитологическое исследование микропрепарата тканей пищевода </t>
  </si>
  <si>
    <t xml:space="preserve">Цитологическое исследование микропрепарата тканей желудка </t>
  </si>
  <si>
    <t xml:space="preserve">Цитологическое исследование микропрепарата тканей тонкой кишки </t>
  </si>
  <si>
    <t xml:space="preserve">Цитологическое исследование микропрепарата тканей толстой кишки </t>
  </si>
  <si>
    <t xml:space="preserve">Цитологическое исследование микропрепарата тканей сигмовидной кишки </t>
  </si>
  <si>
    <t xml:space="preserve">Цитологическое исследование микропрепарата тканей прямой кишки </t>
  </si>
  <si>
    <t xml:space="preserve">Цитологическое исследование аспирата из полости матки </t>
  </si>
  <si>
    <t xml:space="preserve">Цитологическое исследование микропрепарата тканей влагалища </t>
  </si>
  <si>
    <t xml:space="preserve">Цитологическое исследование микропрепарата тканей молочной железы </t>
  </si>
  <si>
    <t xml:space="preserve">Цитологическое исследование микропрепарата шейки матки </t>
  </si>
  <si>
    <t xml:space="preserve">Цитологическое исследование микропрепарата цервикального канала </t>
  </si>
  <si>
    <t xml:space="preserve">Цитологическое исследование микропрепарата шейки матки методом жидкостной цитологии </t>
  </si>
  <si>
    <t xml:space="preserve">Цитологическое исследование отделяемого из соска молочной железы </t>
  </si>
  <si>
    <t xml:space="preserve">Цитологическое исследование микропрепарата тканей щитовидной железы </t>
  </si>
  <si>
    <t xml:space="preserve">Цитологическое исследование микропрепарата тканей паращитовидной железы </t>
  </si>
  <si>
    <t xml:space="preserve">Цитологическое исследование микропрепарата тонкоигольной аспирационной биопсии </t>
  </si>
  <si>
    <t xml:space="preserve">Цитологическое исследование соскобов эрозий, язв, ран, свищей </t>
  </si>
  <si>
    <t>Исследование мочи для выявления клеток опухоли</t>
  </si>
  <si>
    <t>Определение сидеробластов и сидероцитов</t>
  </si>
  <si>
    <t>Общий (клинический) анализ плевральной жидкости</t>
  </si>
  <si>
    <t>Общий (клинический) анализ спинномозговой жидкости</t>
  </si>
  <si>
    <t>Исследование уровня натрия в крови</t>
  </si>
  <si>
    <t>Исследование уровня калия в крови</t>
  </si>
  <si>
    <t>A09.05.106.5.1m</t>
  </si>
  <si>
    <t>A09.05.106.5.2m</t>
  </si>
  <si>
    <t>A26.05.013.001m</t>
  </si>
  <si>
    <t>A26.08.042.001m</t>
  </si>
  <si>
    <t>A12.06.053m</t>
  </si>
  <si>
    <t>A26.05.019.003m</t>
  </si>
  <si>
    <t>A26.08.072m</t>
  </si>
  <si>
    <t>A26.08.073m</t>
  </si>
  <si>
    <t>A26.20.021m</t>
  </si>
  <si>
    <t>A26.20.048.001m</t>
  </si>
  <si>
    <t>A27.05.003m</t>
  </si>
  <si>
    <t>A27.05.031m</t>
  </si>
  <si>
    <t>A09.05.106.005m</t>
  </si>
  <si>
    <t>Кодуслуги</t>
  </si>
  <si>
    <t>А04.12.005.009</t>
  </si>
  <si>
    <t>A08.30.018.000</t>
  </si>
  <si>
    <t>№п/п</t>
  </si>
  <si>
    <t>A09.19.001.001m</t>
  </si>
  <si>
    <t>A12.06.010m</t>
  </si>
  <si>
    <t>A12.06.010.001m</t>
  </si>
  <si>
    <t>A26.01.024.001m</t>
  </si>
  <si>
    <t>A26.05.011.002m</t>
  </si>
  <si>
    <t>A26.05.017.001m</t>
  </si>
  <si>
    <t>A26.05.017.002m</t>
  </si>
  <si>
    <t>A26.05.019.001m</t>
  </si>
  <si>
    <t>A26.05.019.002m</t>
  </si>
  <si>
    <t>A26.05.020.001m</t>
  </si>
  <si>
    <t>A26.05.020.002m</t>
  </si>
  <si>
    <t>A26.05.033.001m</t>
  </si>
  <si>
    <t>A26.05.033.002m</t>
  </si>
  <si>
    <t>A26.05.035.001m</t>
  </si>
  <si>
    <t>A26.05.035.002m</t>
  </si>
  <si>
    <t>A26.05.044.001m</t>
  </si>
  <si>
    <t>A26.05.047.001m</t>
  </si>
  <si>
    <t>A26.07.007.001m</t>
  </si>
  <si>
    <t>A26.07.007.002m</t>
  </si>
  <si>
    <t>A26.07.008.001m</t>
  </si>
  <si>
    <t>A26.08.019.001m</t>
  </si>
  <si>
    <t>A26.08.019.002m</t>
  </si>
  <si>
    <t>A26.08.022.001m</t>
  </si>
  <si>
    <t>A26.08.023.001m</t>
  </si>
  <si>
    <t>A26.08.025.001m</t>
  </si>
  <si>
    <t>A26.08.026.001m</t>
  </si>
  <si>
    <t>A26.08.029.001m</t>
  </si>
  <si>
    <t>A26.08.030.001m</t>
  </si>
  <si>
    <t>A26.08.038.001m</t>
  </si>
  <si>
    <t>A26.08.038.002m</t>
  </si>
  <si>
    <t>A26.08.039.001m</t>
  </si>
  <si>
    <t>A26.08.040.001m</t>
  </si>
  <si>
    <t>A26.08.041.001m</t>
  </si>
  <si>
    <t>A26.08.043.001m</t>
  </si>
  <si>
    <t>A26.08.044.001m</t>
  </si>
  <si>
    <t>A26.08.045.001m</t>
  </si>
  <si>
    <t>A26.08.050.001m</t>
  </si>
  <si>
    <t>A26.08.058.001m</t>
  </si>
  <si>
    <t>A26.08.058.002m</t>
  </si>
  <si>
    <t>A26.08.059.001m</t>
  </si>
  <si>
    <t>A26.08.059.002m</t>
  </si>
  <si>
    <t>A26.08.060m</t>
  </si>
  <si>
    <t>A26.08.060.001m</t>
  </si>
  <si>
    <t>A26.08.060.002m</t>
  </si>
  <si>
    <t>A26.08.066.001m</t>
  </si>
  <si>
    <t>A26.08.067.001m</t>
  </si>
  <si>
    <t>A26.09.062.001m</t>
  </si>
  <si>
    <t>A26.09.063.001m</t>
  </si>
  <si>
    <t>A26.09.071.001m</t>
  </si>
  <si>
    <t>A26.09.076.001m</t>
  </si>
  <si>
    <t>A26.09.080.001m</t>
  </si>
  <si>
    <t>A26.18.001.001m</t>
  </si>
  <si>
    <t>A26.19.031.001m</t>
  </si>
  <si>
    <t>A26.19.063.001m</t>
  </si>
  <si>
    <t>A26.19.064.001m</t>
  </si>
  <si>
    <t>A26.19.068.001m</t>
  </si>
  <si>
    <t>A26.19.070.001m</t>
  </si>
  <si>
    <t>A26.19.072.001m</t>
  </si>
  <si>
    <t>A26.19.074.001m</t>
  </si>
  <si>
    <t>A26.19.075.001m</t>
  </si>
  <si>
    <t>A26.19.076.001m</t>
  </si>
  <si>
    <t>A26.19.077.001m</t>
  </si>
  <si>
    <t>A26.19.103.001m</t>
  </si>
  <si>
    <t>A26.20.009.001m</t>
  </si>
  <si>
    <t>A26.20.009.002m</t>
  </si>
  <si>
    <t>A26.20.009.003m</t>
  </si>
  <si>
    <t>A26.20.009.004m</t>
  </si>
  <si>
    <t>A26.20.009.005m</t>
  </si>
  <si>
    <t>A26.20.009.006m</t>
  </si>
  <si>
    <t>A26.20.009.008m</t>
  </si>
  <si>
    <t>A26.20.010.001m</t>
  </si>
  <si>
    <t>A26.20.011.001m</t>
  </si>
  <si>
    <t>A26.20.012.001m</t>
  </si>
  <si>
    <t>A26.20.012.002m</t>
  </si>
  <si>
    <t>A26.20.012.003m</t>
  </si>
  <si>
    <t>A26.20.012.004m</t>
  </si>
  <si>
    <t>A26.20.012.005m</t>
  </si>
  <si>
    <t>A26.20.012.006m</t>
  </si>
  <si>
    <t>A26.20.012.008m</t>
  </si>
  <si>
    <t>A26.20.013.001m</t>
  </si>
  <si>
    <t>A26.20.014.001m</t>
  </si>
  <si>
    <t>A26.20.020.001m</t>
  </si>
  <si>
    <t>A26.20.022.001m</t>
  </si>
  <si>
    <t>A26.20.026.001m</t>
  </si>
  <si>
    <t>A26.20.027.001m</t>
  </si>
  <si>
    <t>A26.20.027.003m</t>
  </si>
  <si>
    <t>A26.20.028.001m</t>
  </si>
  <si>
    <t>A26.20.029.001m</t>
  </si>
  <si>
    <t>A26.20.029.002m</t>
  </si>
  <si>
    <t>A26.20.030.001m</t>
  </si>
  <si>
    <t>A26.20.030.002m</t>
  </si>
  <si>
    <t>A26.20.032.001m</t>
  </si>
  <si>
    <t>A26.20.033.001m</t>
  </si>
  <si>
    <t>A26.20.034.001m</t>
  </si>
  <si>
    <t>A26.20.035.001m</t>
  </si>
  <si>
    <t>A26.20.048.002m</t>
  </si>
  <si>
    <t>A26.20.048.003m</t>
  </si>
  <si>
    <t>A26.20.048.004m</t>
  </si>
  <si>
    <t>A26.21.007.001m</t>
  </si>
  <si>
    <t>A26.21.008.001m</t>
  </si>
  <si>
    <t>A26.21.009.001m</t>
  </si>
  <si>
    <t>A26.21.010.001m</t>
  </si>
  <si>
    <t>A26.21.027.001m</t>
  </si>
  <si>
    <t>A26.21.030.001m</t>
  </si>
  <si>
    <t>A26.21.031.001m</t>
  </si>
  <si>
    <t>A26.21.032.001m</t>
  </si>
  <si>
    <t>A26.21.033.001m</t>
  </si>
  <si>
    <t>A26.21.034.001m</t>
  </si>
  <si>
    <t>A26.21.035.001m</t>
  </si>
  <si>
    <t>A26.21.036.001m</t>
  </si>
  <si>
    <t>A26.21.037.001m</t>
  </si>
  <si>
    <t>A26.21.038.001m</t>
  </si>
  <si>
    <t>A26.21.040.001m</t>
  </si>
  <si>
    <t>A26.21.041.001m</t>
  </si>
  <si>
    <t>A26.21.042.001m</t>
  </si>
  <si>
    <t>A26.21.043.001m</t>
  </si>
  <si>
    <t>A26.21.044.001m</t>
  </si>
  <si>
    <t>A26.21.045.001m</t>
  </si>
  <si>
    <t>A26.21.055.001m</t>
  </si>
  <si>
    <t>A26.21.055.002m</t>
  </si>
  <si>
    <t>A26.23.008.001m</t>
  </si>
  <si>
    <t>A26.23.009.002m</t>
  </si>
  <si>
    <t>A26.23.010.002m</t>
  </si>
  <si>
    <t>A26.23.016.002m</t>
  </si>
  <si>
    <t>A26.28.009.001m</t>
  </si>
  <si>
    <t>A26.28.009.002m</t>
  </si>
  <si>
    <t>A26.28.009.003m</t>
  </si>
  <si>
    <t>A26.28.014.001m</t>
  </si>
  <si>
    <t>A26.28.015.001m</t>
  </si>
  <si>
    <t>A26.28.016.001m</t>
  </si>
  <si>
    <t>A26.28.017.001m</t>
  </si>
  <si>
    <t>A26.28.018.001m</t>
  </si>
  <si>
    <t>A26.28.018.002m</t>
  </si>
  <si>
    <t>A26.28.019.001m</t>
  </si>
  <si>
    <t>A26.28.019.002m</t>
  </si>
  <si>
    <t>A26.28.021.001m</t>
  </si>
  <si>
    <t>A26.28.023.001m</t>
  </si>
  <si>
    <t>A26.28.029.001m</t>
  </si>
  <si>
    <t>A26.28.032.001m</t>
  </si>
  <si>
    <t>A26.30.007.003m</t>
  </si>
  <si>
    <t>A26.30.015.001m</t>
  </si>
  <si>
    <t>A26.30.017.001m</t>
  </si>
  <si>
    <t>A26.30.017.002m</t>
  </si>
  <si>
    <t>A26.30.018.001m</t>
  </si>
  <si>
    <t>A26.30.018.002m</t>
  </si>
  <si>
    <t>A26.30.018.003m</t>
  </si>
  <si>
    <t>A26.30.026.001m</t>
  </si>
  <si>
    <t>A12.06.010.003m</t>
  </si>
  <si>
    <t>A27.05.002m</t>
  </si>
  <si>
    <t>A27.05.006m</t>
  </si>
  <si>
    <t>A09.05.058m</t>
  </si>
  <si>
    <t>A09.05.060m</t>
  </si>
  <si>
    <t>A09.05.061m</t>
  </si>
  <si>
    <t>A09.05.063m</t>
  </si>
  <si>
    <t>A09.05.065m</t>
  </si>
  <si>
    <t>A09.05.066m</t>
  </si>
  <si>
    <t>A09.05.067m</t>
  </si>
  <si>
    <t>A09.05.131m</t>
  </si>
  <si>
    <t>A09.05.132m</t>
  </si>
  <si>
    <t>A09.05.225m</t>
  </si>
  <si>
    <t>A12.06.046m</t>
  </si>
  <si>
    <t>A12.06.010.004m</t>
  </si>
  <si>
    <t>A12.06.017m</t>
  </si>
  <si>
    <t>A12.06.024m</t>
  </si>
  <si>
    <t>A12.06.026m</t>
  </si>
  <si>
    <t>A12.06.029m</t>
  </si>
  <si>
    <t>A12.06.030m</t>
  </si>
  <si>
    <t>A12.06.035m</t>
  </si>
  <si>
    <t>A12.06.036m</t>
  </si>
  <si>
    <t>A12.06.045m</t>
  </si>
  <si>
    <t>A12.06.051m</t>
  </si>
  <si>
    <t>A12.06.052m</t>
  </si>
  <si>
    <t>A12.06.055m</t>
  </si>
  <si>
    <t>A12.06.055.003m</t>
  </si>
  <si>
    <t>A12.06.056m</t>
  </si>
  <si>
    <t>A12.06.057m</t>
  </si>
  <si>
    <t>A12.06.062m</t>
  </si>
  <si>
    <t>A09.05.211.001m</t>
  </si>
  <si>
    <t>A09.05.200m</t>
  </si>
  <si>
    <t>A09.05.201m</t>
  </si>
  <si>
    <t>A09.05.202m</t>
  </si>
  <si>
    <t>A12.30.012.001m</t>
  </si>
  <si>
    <t>A26.06.001.001m</t>
  </si>
  <si>
    <t>A26.06.012m</t>
  </si>
  <si>
    <t>A26.06.012.001m</t>
  </si>
  <si>
    <t>A26.06.012.002m</t>
  </si>
  <si>
    <t>A26.06.012.003m</t>
  </si>
  <si>
    <t>A26.06.016m</t>
  </si>
  <si>
    <t>A26.06.018m</t>
  </si>
  <si>
    <t>A26.06.022.001m</t>
  </si>
  <si>
    <t>A26.06.022.002m</t>
  </si>
  <si>
    <t>A26.06.022.003m</t>
  </si>
  <si>
    <t>A26.06.024m</t>
  </si>
  <si>
    <t>A26.06.029.001m</t>
  </si>
  <si>
    <t>A26.06.029.002m</t>
  </si>
  <si>
    <t>A26.06.030m</t>
  </si>
  <si>
    <t>A26.06.031m</t>
  </si>
  <si>
    <t>A26.06.032m</t>
  </si>
  <si>
    <t>A26.06.033m</t>
  </si>
  <si>
    <t>A26.06.034.001m</t>
  </si>
  <si>
    <t>A26.06.035m</t>
  </si>
  <si>
    <t>A26.06.036m</t>
  </si>
  <si>
    <t>A26.06.036.003m</t>
  </si>
  <si>
    <t>A26.06.038m</t>
  </si>
  <si>
    <t>A26.06.038.001m</t>
  </si>
  <si>
    <t>A26.06.039.001m</t>
  </si>
  <si>
    <t>A26.06.039.002m</t>
  </si>
  <si>
    <t>A26.06.041.002m</t>
  </si>
  <si>
    <t>A26.06.041.003m</t>
  </si>
  <si>
    <t>A26.06.041.004m</t>
  </si>
  <si>
    <t>A26.06.043m</t>
  </si>
  <si>
    <t>A26.06.045.001m</t>
  </si>
  <si>
    <t>A26.06.045.002m</t>
  </si>
  <si>
    <t>A26.06.045.003m</t>
  </si>
  <si>
    <t>A26.06.046m</t>
  </si>
  <si>
    <t>A26.06.047m</t>
  </si>
  <si>
    <t>A26.06.049.001m</t>
  </si>
  <si>
    <t>A26.06.056m</t>
  </si>
  <si>
    <t>A26.06.057m</t>
  </si>
  <si>
    <t>A26.06.057.001m</t>
  </si>
  <si>
    <t>A26.06.062m</t>
  </si>
  <si>
    <t>A26.06.067.001m</t>
  </si>
  <si>
    <t>A26.06.067.002m</t>
  </si>
  <si>
    <t>A26.06.067.003m</t>
  </si>
  <si>
    <t>A26.06.071.001m</t>
  </si>
  <si>
    <t>A26.06.071.002m</t>
  </si>
  <si>
    <t>A26.06.071.003m</t>
  </si>
  <si>
    <t>A26.06.073m</t>
  </si>
  <si>
    <t>A26.06.074m</t>
  </si>
  <si>
    <t>A26.06.075m</t>
  </si>
  <si>
    <t>A26.06.076m</t>
  </si>
  <si>
    <t>A26.06.077m</t>
  </si>
  <si>
    <t>A26.06.077.001m</t>
  </si>
  <si>
    <t>A26.06.077.002m</t>
  </si>
  <si>
    <t>A26.06.077.003m</t>
  </si>
  <si>
    <t>A26.06.077.005m</t>
  </si>
  <si>
    <t>A26.06.077.006m</t>
  </si>
  <si>
    <t>A26.06.077.007m</t>
  </si>
  <si>
    <t>A26.06.077.008m</t>
  </si>
  <si>
    <t>A26.06.077.009m</t>
  </si>
  <si>
    <t>A26.06.079m</t>
  </si>
  <si>
    <t>A26.06.080m</t>
  </si>
  <si>
    <t>A26.06.081.001m</t>
  </si>
  <si>
    <t>A26.06.081.002m</t>
  </si>
  <si>
    <t>A26.06.081.003m</t>
  </si>
  <si>
    <t>A26.06.082m</t>
  </si>
  <si>
    <t>A26.06.082.001m</t>
  </si>
  <si>
    <t>A26.06.082.003m</t>
  </si>
  <si>
    <t>A26.06.102m</t>
  </si>
  <si>
    <t>A26.06.103m</t>
  </si>
  <si>
    <t>A26.06.118m</t>
  </si>
  <si>
    <t>A26.06.118.001m</t>
  </si>
  <si>
    <t>A26.06.121m</t>
  </si>
  <si>
    <t>A26.06.122m</t>
  </si>
  <si>
    <t>A26.30.007.002m</t>
  </si>
  <si>
    <t>A09.05.130m</t>
  </si>
  <si>
    <t>A09.05.130.001m</t>
  </si>
  <si>
    <t>A09.05.195m</t>
  </si>
  <si>
    <t>A09.05.196m</t>
  </si>
  <si>
    <t>A09.05.220m</t>
  </si>
  <si>
    <t>A26.06.018.3.1m</t>
  </si>
  <si>
    <t>A26.06.018.3.2m</t>
  </si>
  <si>
    <t>Определение антигена D системы Резус (резус-фактор) на плоскости цоликлонами</t>
  </si>
  <si>
    <t>A12.05.006.2m</t>
  </si>
  <si>
    <t>A12.05.007.4.2m</t>
  </si>
  <si>
    <t xml:space="preserve">Определение фенотипа по антигенам системы резус и Келл (количественное исследование) на плоскости </t>
  </si>
  <si>
    <t>A09.05.231m</t>
  </si>
  <si>
    <t>A09.05.232m</t>
  </si>
  <si>
    <t>A09.05.256m</t>
  </si>
  <si>
    <t>A09.05.057.001m</t>
  </si>
  <si>
    <t>A09.05.057.002m</t>
  </si>
  <si>
    <t>A09.05.227m</t>
  </si>
  <si>
    <t>A09.05.300m</t>
  </si>
  <si>
    <t>A09.07.007m</t>
  </si>
  <si>
    <t>A09.19.010m</t>
  </si>
  <si>
    <t>A09.19.013m</t>
  </si>
  <si>
    <t>A09.28.034.001m</t>
  </si>
  <si>
    <t>A09.28.034.002m</t>
  </si>
  <si>
    <t>A09.28.035m</t>
  </si>
  <si>
    <t>A09.28.058m</t>
  </si>
  <si>
    <t>A12.05.108m</t>
  </si>
  <si>
    <t>A12.05.108.001m</t>
  </si>
  <si>
    <t>A12.30.012.014m</t>
  </si>
  <si>
    <t>A12.30.012.015m</t>
  </si>
  <si>
    <t>A26.19.018m</t>
  </si>
  <si>
    <t>A26.19.019m</t>
  </si>
  <si>
    <t>A26.23.012.001m</t>
  </si>
  <si>
    <t>B03.002.4.1m</t>
  </si>
  <si>
    <t>B03.002.4.2m</t>
  </si>
  <si>
    <t>B03.002.4.3m</t>
  </si>
  <si>
    <t>A09.05.054.001m</t>
  </si>
  <si>
    <t>A09.05.075.002m</t>
  </si>
  <si>
    <t>A09.05.077m</t>
  </si>
  <si>
    <t>A09.05.078.001m</t>
  </si>
  <si>
    <t>A09.05.082m</t>
  </si>
  <si>
    <t>A09.05.087m</t>
  </si>
  <si>
    <t>A09.05.119m</t>
  </si>
  <si>
    <t>A09.05.135m</t>
  </si>
  <si>
    <t>A09.05.205m</t>
  </si>
  <si>
    <t>A09.05.209m</t>
  </si>
  <si>
    <t>A09.05.250m</t>
  </si>
  <si>
    <t>A26.30.007.001m</t>
  </si>
  <si>
    <t>A09.05.054.002m</t>
  </si>
  <si>
    <t>A09.05.054.003m</t>
  </si>
  <si>
    <t>A09.05.054.004m</t>
  </si>
  <si>
    <t>A09.05.054.005m</t>
  </si>
  <si>
    <t>A09.05.056m</t>
  </si>
  <si>
    <t>A09.05.057m</t>
  </si>
  <si>
    <t>A09.05.069m</t>
  </si>
  <si>
    <t>A09.05.073m</t>
  </si>
  <si>
    <t>A09.05.074m</t>
  </si>
  <si>
    <t>A09.05.075.001m</t>
  </si>
  <si>
    <t>A09.05.078m</t>
  </si>
  <si>
    <t>A09.05.089m</t>
  </si>
  <si>
    <t>A09.05.090m</t>
  </si>
  <si>
    <t>A09.05.117m</t>
  </si>
  <si>
    <t>A09.05.139m</t>
  </si>
  <si>
    <t>A09.05.146m</t>
  </si>
  <si>
    <t>A09.05.149m</t>
  </si>
  <si>
    <t>A09.05.153m</t>
  </si>
  <si>
    <t>A09.05.154m</t>
  </si>
  <si>
    <t>A09.05.160m</t>
  </si>
  <si>
    <t>A09.05.161.001m</t>
  </si>
  <si>
    <t>A09.05.193m</t>
  </si>
  <si>
    <t>A09.05.203m</t>
  </si>
  <si>
    <t>A09.05.204m</t>
  </si>
  <si>
    <t>A09.05.207m</t>
  </si>
  <si>
    <t>A09.05.214m</t>
  </si>
  <si>
    <t>A09.05.224m</t>
  </si>
  <si>
    <t>A09.05.230m</t>
  </si>
  <si>
    <t>A09.05.234m</t>
  </si>
  <si>
    <t>A09.05.235m</t>
  </si>
  <si>
    <t>A09.05.245m</t>
  </si>
  <si>
    <t>A09.05.246m</t>
  </si>
  <si>
    <t>A09.05.247m</t>
  </si>
  <si>
    <t>A09.19.001m</t>
  </si>
  <si>
    <t>B03.016.005m</t>
  </si>
  <si>
    <t>A09.05.004m</t>
  </si>
  <si>
    <t>A09.05.007m</t>
  </si>
  <si>
    <t>A09.05.051.002m</t>
  </si>
  <si>
    <t>A09.05.076m</t>
  </si>
  <si>
    <t>A09.05.080m</t>
  </si>
  <si>
    <t>A09.05.086m</t>
  </si>
  <si>
    <t>A09.05.127m</t>
  </si>
  <si>
    <t>A09.05.206m</t>
  </si>
  <si>
    <t>A09.05.208m</t>
  </si>
  <si>
    <t>A09.05.273m</t>
  </si>
  <si>
    <t>A09.28.003m</t>
  </si>
  <si>
    <t>A09.28.003.001m</t>
  </si>
  <si>
    <t>A09.28.003.002m</t>
  </si>
  <si>
    <t>A09.28.006m</t>
  </si>
  <si>
    <t>A09.28.009m</t>
  </si>
  <si>
    <t>A09.28.010m</t>
  </si>
  <si>
    <t>A09.28.011m</t>
  </si>
  <si>
    <t>A09.28.012m</t>
  </si>
  <si>
    <t>A12.05.002m</t>
  </si>
  <si>
    <t>A12.05.011m</t>
  </si>
  <si>
    <t>A12.05.011.002m</t>
  </si>
  <si>
    <t>A12.06.015m</t>
  </si>
  <si>
    <t>A12.06.019m</t>
  </si>
  <si>
    <t>A12.06.060m</t>
  </si>
  <si>
    <t>A12.22.005m</t>
  </si>
  <si>
    <t>A12.28.002m</t>
  </si>
  <si>
    <t>A09.05.173m</t>
  </si>
  <si>
    <t>A09.05.180m</t>
  </si>
  <si>
    <t>A09.05.003.001m</t>
  </si>
  <si>
    <t>A09.05.006m</t>
  </si>
  <si>
    <t>A09.05.008m</t>
  </si>
  <si>
    <t>A09.05.008.001m</t>
  </si>
  <si>
    <t>A09.05.009m</t>
  </si>
  <si>
    <t>A09.05.010m</t>
  </si>
  <si>
    <t>A09.05.011m</t>
  </si>
  <si>
    <t>A09.05.017m</t>
  </si>
  <si>
    <t>A09.05.018m</t>
  </si>
  <si>
    <t>A09.05.020m</t>
  </si>
  <si>
    <t>A09.05.021m</t>
  </si>
  <si>
    <t>A09.05.022.001m</t>
  </si>
  <si>
    <t>A09.05.023m</t>
  </si>
  <si>
    <t>A09.05.025m</t>
  </si>
  <si>
    <t>A09.05.026m</t>
  </si>
  <si>
    <t>A09.05.028m</t>
  </si>
  <si>
    <t>A09.05.032m</t>
  </si>
  <si>
    <t>A09.05.033m</t>
  </si>
  <si>
    <t>A09.05.034.1m</t>
  </si>
  <si>
    <t>Исследование уровня хлоридов в крови, ионоселективный метод</t>
  </si>
  <si>
    <t>A09.05.035m</t>
  </si>
  <si>
    <t>A09.05.036.001m</t>
  </si>
  <si>
    <t>A09.05.039m</t>
  </si>
  <si>
    <t>A09.05.040m</t>
  </si>
  <si>
    <t>A09.05.041m</t>
  </si>
  <si>
    <t>A09.05.042m</t>
  </si>
  <si>
    <t>A09.05.043m</t>
  </si>
  <si>
    <t>A09.05.044m</t>
  </si>
  <si>
    <t>A09.05.045m</t>
  </si>
  <si>
    <t>A09.05.046m</t>
  </si>
  <si>
    <t>A09.05.274m</t>
  </si>
  <si>
    <t>A09.05.014.001m</t>
  </si>
  <si>
    <t>A09.28.003.003m</t>
  </si>
  <si>
    <t>A12.05.027m</t>
  </si>
  <si>
    <t>A12.05.014m</t>
  </si>
  <si>
    <t>A12.05.028m</t>
  </si>
  <si>
    <t>A12.05.015m</t>
  </si>
  <si>
    <t>B03.005.004m</t>
  </si>
  <si>
    <t>B03.005.006m</t>
  </si>
  <si>
    <t>A12.05.052m</t>
  </si>
  <si>
    <t>A09.05.285m</t>
  </si>
  <si>
    <t>A09.05.286m</t>
  </si>
  <si>
    <t>A09.05.288m</t>
  </si>
  <si>
    <t>A09.05.120.001m</t>
  </si>
  <si>
    <t>B03.016.006.1m</t>
  </si>
  <si>
    <t>B03.016.006.2m</t>
  </si>
  <si>
    <t>A09.28.007m</t>
  </si>
  <si>
    <t>B03.016.014m</t>
  </si>
  <si>
    <t>B03.016.015m</t>
  </si>
  <si>
    <t>A09.28.015.001m</t>
  </si>
  <si>
    <t>A09.28.026m</t>
  </si>
  <si>
    <t>A09.28.027m</t>
  </si>
  <si>
    <t>A09.28.032m</t>
  </si>
  <si>
    <t xml:space="preserve">B03.016.002.2m </t>
  </si>
  <si>
    <t>Общий (клинический) анализ крови популяции 5-diff</t>
  </si>
  <si>
    <t>A12.05.001.2m</t>
  </si>
  <si>
    <t>Исследование скорости оседания эритроцитов , метод Вестергрена</t>
  </si>
  <si>
    <t>A12.05.123m</t>
  </si>
  <si>
    <t>A12.05.001.3m</t>
  </si>
  <si>
    <t>Исследование скорости оседания эритроцитов на  автоматическом анализаторе</t>
  </si>
  <si>
    <t xml:space="preserve">B03.016.002.3m </t>
  </si>
  <si>
    <t>Общий (клинический) анализ крови популяции 5-diff , комплекс показателей</t>
  </si>
  <si>
    <t>A12.05.012.002m</t>
  </si>
  <si>
    <t>A12.05.120m</t>
  </si>
  <si>
    <t>A12.05.121.2m</t>
  </si>
  <si>
    <t>Дифференцированный подсчет лейкоцитов (лейкоцитарная формула), микроскопия</t>
  </si>
  <si>
    <t>A12.05.122.2m</t>
  </si>
  <si>
    <t>Просмотр мазка крови для анализа аномалий морфологии эритроцитов, тромбоцитов и лейкоцитов, микроскопия</t>
  </si>
  <si>
    <t>B03.016.002.1m</t>
  </si>
  <si>
    <t>Общий (клинический) анализ крови популяции 3-diff</t>
  </si>
  <si>
    <t xml:space="preserve">Дифференцированный подсчет лейкоцитов (лейкоцитарная формула) автоматический анализатор </t>
  </si>
  <si>
    <t>A12.05.001.1m</t>
  </si>
  <si>
    <t>Исследование скорости оседания эритроцитов, метод Панченкова</t>
  </si>
  <si>
    <t>A12.05.005m</t>
  </si>
  <si>
    <t>A12.05.005.001m</t>
  </si>
  <si>
    <t>A12.05.007.5.2m</t>
  </si>
  <si>
    <t>Определение антиэритроцитарных антител (качественное исследование) на плоскости</t>
  </si>
  <si>
    <t>A12.06.027m</t>
  </si>
  <si>
    <t>A12.06.027.001m</t>
  </si>
  <si>
    <t>A12.06.043.001m</t>
  </si>
  <si>
    <t>A12.06.043.002m</t>
  </si>
  <si>
    <t>A09.05.185m</t>
  </si>
  <si>
    <t>A09.05.185.001m</t>
  </si>
  <si>
    <t>A09.05.185.002m</t>
  </si>
  <si>
    <t>A09.05.185.003m</t>
  </si>
  <si>
    <t>A09.05.185.004m</t>
  </si>
  <si>
    <t>A09.05.185.005m</t>
  </si>
  <si>
    <t>A09.05.185.006m</t>
  </si>
  <si>
    <t>A09.05.187m</t>
  </si>
  <si>
    <t>A12.05.008m</t>
  </si>
  <si>
    <t>A12.05.009m</t>
  </si>
  <si>
    <t>A12.05.007.5.1m</t>
  </si>
  <si>
    <t>Определение антиэритроцитарных антител (качественное исследование)гелевый метод</t>
  </si>
  <si>
    <t>A12.05.006.1m</t>
  </si>
  <si>
    <t>Определение антигена D системы Резус (резус-фактор) , в том числе гелевыми картами</t>
  </si>
  <si>
    <t>A12.05.007.4.1m</t>
  </si>
  <si>
    <t xml:space="preserve">Определение фенотипа по антигенам системы резус и Келл (количественное исследование) гелевыми картами </t>
  </si>
  <si>
    <t>A26.30.004.001m</t>
  </si>
  <si>
    <t>A26.30.004.002m</t>
  </si>
  <si>
    <t>A26.30.004.006m</t>
  </si>
  <si>
    <t>A26.30.004.014m</t>
  </si>
  <si>
    <t>A26.30.004.015m</t>
  </si>
  <si>
    <t>A26.26.022m</t>
  </si>
  <si>
    <t>A26.21.022m</t>
  </si>
  <si>
    <t>A26.21.024m</t>
  </si>
  <si>
    <t>A26.21.055m</t>
  </si>
  <si>
    <t>A26.21.021m</t>
  </si>
  <si>
    <t>A26.21.020m</t>
  </si>
  <si>
    <t>A26.21.025m</t>
  </si>
  <si>
    <t>A26.21.008m</t>
  </si>
  <si>
    <t>A26.21.004m</t>
  </si>
  <si>
    <t>A26.20.017m</t>
  </si>
  <si>
    <t>A26.21.047m</t>
  </si>
  <si>
    <t>A26.20.002m</t>
  </si>
  <si>
    <t>A26.21.002m</t>
  </si>
  <si>
    <t>A26.20.007m</t>
  </si>
  <si>
    <t>A26.02.003m</t>
  </si>
  <si>
    <t>A26.07.002m</t>
  </si>
  <si>
    <t>A26.07.003m</t>
  </si>
  <si>
    <t>A26.07.004m</t>
  </si>
  <si>
    <t xml:space="preserve">A26.08.005.1m </t>
  </si>
  <si>
    <t xml:space="preserve">A26.08.006.1m </t>
  </si>
  <si>
    <t>A26.08.007m</t>
  </si>
  <si>
    <t>A26.08.010m</t>
  </si>
  <si>
    <t>A26.08.015m</t>
  </si>
  <si>
    <t>A26.08.015.001m</t>
  </si>
  <si>
    <t>A26.08.018m</t>
  </si>
  <si>
    <t>A26.09.014m</t>
  </si>
  <si>
    <t>A26.10.002m</t>
  </si>
  <si>
    <t>A26.14.003m</t>
  </si>
  <si>
    <t>A26.20.021.001m</t>
  </si>
  <si>
    <t>A26.21.006.001m</t>
  </si>
  <si>
    <t>A26.23.007m</t>
  </si>
  <si>
    <t>A26.30.002m</t>
  </si>
  <si>
    <t>A09.06.001m</t>
  </si>
  <si>
    <t>A26.20.048m</t>
  </si>
  <si>
    <t>A26.05.007.001m</t>
  </si>
  <si>
    <t>A26.19.036m</t>
  </si>
  <si>
    <t>A26.19.037m</t>
  </si>
  <si>
    <t>A26.19.038m</t>
  </si>
  <si>
    <t>A26.19.039m</t>
  </si>
  <si>
    <t>A26.19.040m</t>
  </si>
  <si>
    <t>A26.19.041m</t>
  </si>
  <si>
    <t>A26.19.042m</t>
  </si>
  <si>
    <t>A26.19.043m</t>
  </si>
  <si>
    <t>A26.19.009m</t>
  </si>
  <si>
    <t>A26.19.080m</t>
  </si>
  <si>
    <t>A26.19.001m</t>
  </si>
  <si>
    <t>A26.19.003m</t>
  </si>
  <si>
    <t>A26.19.004m</t>
  </si>
  <si>
    <t>A26.19.006m</t>
  </si>
  <si>
    <t>A26.19.008m</t>
  </si>
  <si>
    <t>A26.19.085m</t>
  </si>
  <si>
    <t>A26.19.045.001m</t>
  </si>
  <si>
    <t>A26.19.078m</t>
  </si>
  <si>
    <t>A26.19.079m</t>
  </si>
  <si>
    <t>A26.19.082m</t>
  </si>
  <si>
    <t>A26.05.016.001m</t>
  </si>
  <si>
    <t>A26.01.010m</t>
  </si>
  <si>
    <t>A26.01.013.001m</t>
  </si>
  <si>
    <t>A26.01.014.001m</t>
  </si>
  <si>
    <t>A26.02.004m</t>
  </si>
  <si>
    <t>A26.04.007m</t>
  </si>
  <si>
    <t>A26.07.006m</t>
  </si>
  <si>
    <t>A26.08.009m</t>
  </si>
  <si>
    <t>A26.08.009.001m</t>
  </si>
  <si>
    <t>A26.09.030m</t>
  </si>
  <si>
    <t>A26.10.004.001m</t>
  </si>
  <si>
    <t>A26.20.016m</t>
  </si>
  <si>
    <t>A26.23.013m</t>
  </si>
  <si>
    <t>A26.28.007m</t>
  </si>
  <si>
    <t>A26.30.003m</t>
  </si>
  <si>
    <t>A26.05.006m</t>
  </si>
  <si>
    <t>A26.20.004m</t>
  </si>
  <si>
    <t>A26.20.005m</t>
  </si>
  <si>
    <t>A26.20.005.001m</t>
  </si>
  <si>
    <t>A26.21.004.001m</t>
  </si>
  <si>
    <t>A26.09.046.001m</t>
  </si>
  <si>
    <t>A26.09.047.001m</t>
  </si>
  <si>
    <t>A26.21.023.001m</t>
  </si>
  <si>
    <t>A26.20.008m</t>
  </si>
  <si>
    <t>A26.01.001m</t>
  </si>
  <si>
    <t>A26.01.001.001m</t>
  </si>
  <si>
    <t>A26.01.002m</t>
  </si>
  <si>
    <t>A26.01.003m</t>
  </si>
  <si>
    <t>A26.01.004m</t>
  </si>
  <si>
    <t>A26.02.001m</t>
  </si>
  <si>
    <t>A26.03.001m</t>
  </si>
  <si>
    <t>A26.04.004m</t>
  </si>
  <si>
    <t>A26.07.005m</t>
  </si>
  <si>
    <t>A26.08.001m</t>
  </si>
  <si>
    <t>A26.08.001.001m</t>
  </si>
  <si>
    <t>A26.08.003m</t>
  </si>
  <si>
    <t xml:space="preserve">A26.08.005.2m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</si>
  <si>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автоматическое исследование, окрашивание </t>
  </si>
  <si>
    <t>A26.08.006.2m</t>
  </si>
  <si>
    <t xml:space="preserve">Микробиологическое (культуральное) исследование смывов из околоносовых полостей на аэробные и факультативно-анаэробные микроорганизмы, автоматическое исследование, окрашивание  </t>
  </si>
  <si>
    <t>A26.09.010m</t>
  </si>
  <si>
    <t>A26.09.011m</t>
  </si>
  <si>
    <t>A26.09.012m</t>
  </si>
  <si>
    <t>A26.09.015m</t>
  </si>
  <si>
    <t>A26.10.003m</t>
  </si>
  <si>
    <t>A26.14.002m</t>
  </si>
  <si>
    <t>A26.21.006m</t>
  </si>
  <si>
    <t>A26.21.026m</t>
  </si>
  <si>
    <t>A26.23.002m</t>
  </si>
  <si>
    <t>A26.23.006m</t>
  </si>
  <si>
    <t>A26.25.001m</t>
  </si>
  <si>
    <t>A26.26.004m</t>
  </si>
  <si>
    <t>A26.26.006m</t>
  </si>
  <si>
    <t>A26.26.011m</t>
  </si>
  <si>
    <t>A26.28.003m</t>
  </si>
  <si>
    <t>A26.30.009m</t>
  </si>
  <si>
    <t>A26.30.004.003m</t>
  </si>
  <si>
    <t>A26.30.004.005m</t>
  </si>
  <si>
    <t>A26.05.006.001m</t>
  </si>
  <si>
    <t>A26.30.004.004m</t>
  </si>
  <si>
    <t>A26.05.001.001m</t>
  </si>
  <si>
    <t>A26.05.011.001m</t>
  </si>
  <si>
    <t>A26.19.001.001m</t>
  </si>
  <si>
    <t>A26.19.003.001m</t>
  </si>
  <si>
    <t>A26.30.001m</t>
  </si>
  <si>
    <t>A26.30.006m</t>
  </si>
  <si>
    <t>A26.30.036.001m</t>
  </si>
  <si>
    <t>A26.30.036.002m</t>
  </si>
  <si>
    <t>A26.30.036.003m</t>
  </si>
  <si>
    <t>A12.09.010m</t>
  </si>
  <si>
    <t>A12.09.010.001m</t>
  </si>
  <si>
    <t>A12.20.001m</t>
  </si>
  <si>
    <t>A12.21.001m</t>
  </si>
  <si>
    <t>A12.21.005m</t>
  </si>
  <si>
    <t>A12.28.015m</t>
  </si>
  <si>
    <t>A26.01.011m</t>
  </si>
  <si>
    <t>A26.01.015m</t>
  </si>
  <si>
    <t>A26.01.019m</t>
  </si>
  <si>
    <t>A26.05.009m</t>
  </si>
  <si>
    <t>A26.08.002m</t>
  </si>
  <si>
    <t>A26.09.001m</t>
  </si>
  <si>
    <t>A26.09.021m</t>
  </si>
  <si>
    <t>A26.09.027m</t>
  </si>
  <si>
    <t>A26.09.028m</t>
  </si>
  <si>
    <t>A26.19.010m</t>
  </si>
  <si>
    <t>A26.19.011m</t>
  </si>
  <si>
    <t>A26.20.001m</t>
  </si>
  <si>
    <t>A26.20.006m</t>
  </si>
  <si>
    <t>A26.20.015m</t>
  </si>
  <si>
    <t>A26.20.017.001m</t>
  </si>
  <si>
    <t>A26.21.001m</t>
  </si>
  <si>
    <t>A26.23.001.001m</t>
  </si>
  <si>
    <t>A26.25.002m</t>
  </si>
  <si>
    <t>A26.26.001m</t>
  </si>
  <si>
    <t>A26.26.005m</t>
  </si>
  <si>
    <t>A26.26.010m</t>
  </si>
  <si>
    <t>A26.26.023m</t>
  </si>
  <si>
    <t>A09.09.005m</t>
  </si>
  <si>
    <t>A26.19.013m</t>
  </si>
  <si>
    <t>A12.06.003m</t>
  </si>
  <si>
    <t>A12.09.012m</t>
  </si>
  <si>
    <t>B03.016.010m</t>
  </si>
  <si>
    <t>B03.053.002m</t>
  </si>
  <si>
    <t>A12.05.122.1m</t>
  </si>
  <si>
    <t>Просмотр мазка крови для анализа аномалий морфологии эритроцитов, тромбоцитов и лейкоцитов, автоматический анализатор без уточнения типа</t>
  </si>
  <si>
    <t>A08.01.002m</t>
  </si>
  <si>
    <t>A08.04.004m</t>
  </si>
  <si>
    <t>A08.05.001m</t>
  </si>
  <si>
    <t>A08.08.002m</t>
  </si>
  <si>
    <t>A08.09.003m</t>
  </si>
  <si>
    <t>A08.09.008m</t>
  </si>
  <si>
    <t>A08.16.006m</t>
  </si>
  <si>
    <t>A08.16.007m</t>
  </si>
  <si>
    <t>A08.17.002m</t>
  </si>
  <si>
    <t>A08.18.002m</t>
  </si>
  <si>
    <t>A08.19.003m</t>
  </si>
  <si>
    <t>A08.19.004m</t>
  </si>
  <si>
    <t>A08.20.004m</t>
  </si>
  <si>
    <t>A08.20.012m</t>
  </si>
  <si>
    <t>A08.20.015m</t>
  </si>
  <si>
    <t>A08.20.017m</t>
  </si>
  <si>
    <t>A08.20.017.001m</t>
  </si>
  <si>
    <t>A08.20.017.002m</t>
  </si>
  <si>
    <t>A08.20.019m</t>
  </si>
  <si>
    <t>A08.22.004m</t>
  </si>
  <si>
    <t>A08.22.005m</t>
  </si>
  <si>
    <t>A08.26.007m</t>
  </si>
  <si>
    <t>A08.30.028m</t>
  </si>
  <si>
    <t>A08.28.012m</t>
  </si>
  <si>
    <t>A12.05.030m</t>
  </si>
  <si>
    <t>B03.016.012m</t>
  </si>
  <si>
    <t>B03.016.013m</t>
  </si>
  <si>
    <t>A09.05.034.2m</t>
  </si>
  <si>
    <t>Исследование уровня хлоридов в крови на газоанализаторе/КЩС</t>
  </si>
  <si>
    <t>A09.05.030m</t>
  </si>
  <si>
    <t>A09.05.031m</t>
  </si>
  <si>
    <t>Тарифы на проведение диагностических (лабораторных исследований), оказываемых в амбулаторных условиях, в том числе при оказании медицинской помощи лицам, застрахованным на территории других субъектов Российской Федерации</t>
  </si>
  <si>
    <t>*Оплата  услуг  осуществляется при наличии направления от лечащего врача, оказывающего первичную медико-санитарную помощь, в том числе первичную специализированную медико-санитарную помощь</t>
  </si>
  <si>
    <t>** Не используется как самостоятельная услуга, используется исключительно в сочетании со следующими услугами:</t>
  </si>
  <si>
    <r>
      <rPr>
        <vertAlign val="superscript"/>
        <sz val="11"/>
        <color theme="1"/>
        <rFont val="Times New Roman"/>
        <family val="1"/>
        <charset val="204"/>
      </rPr>
      <t>1</t>
    </r>
    <r>
      <rPr>
        <sz val="11"/>
        <color theme="1"/>
        <rFont val="Times New Roman"/>
        <family val="1"/>
        <charset val="204"/>
      </rPr>
      <t xml:space="preserve"> допускается однократное выставление на оплату  медиицнской услуги, выполненной одному пациенту за один день в одной медицинской организации</t>
    </r>
  </si>
  <si>
    <t>Стресс ЭХО-КГ</t>
  </si>
  <si>
    <t>A04.10.002.004</t>
  </si>
  <si>
    <r>
      <t>Стресс эхокардиография с физической нагрузкой</t>
    </r>
    <r>
      <rPr>
        <vertAlign val="superscript"/>
        <sz val="10"/>
        <color theme="1"/>
        <rFont val="Times New Roman"/>
        <family val="1"/>
        <charset val="204"/>
      </rPr>
      <t>1</t>
    </r>
  </si>
  <si>
    <t>Услуги для межучрежденческих расчетов, а также для расчетов при оказании медицинской помощи лицам, застрахованным на территории других субъектов Российской Федерации</t>
  </si>
  <si>
    <t>по реализации Московской областной программы ОМС на 2023 год</t>
  </si>
  <si>
    <r>
      <t>применение: с отчетного периода - январь</t>
    </r>
    <r>
      <rPr>
        <b/>
        <sz val="11"/>
        <color rgb="FFFF0000"/>
        <rFont val="Times New Roman"/>
        <family val="1"/>
        <charset val="204"/>
      </rPr>
      <t xml:space="preserve">  2023 года</t>
    </r>
  </si>
  <si>
    <t>Тарифы на оплату диспансеризации определенных групп взрослого населения                 
(в соответствии с Приказом Минздрава России от 27 апреля 2021 г. № 404н)</t>
  </si>
  <si>
    <t>Тарифы на оплату при прохождении несовершеннолетними профилактических медицинских осмотров (в соответствии с Приказом Минздава России от 10.08.2017 №514н)</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</si>
  <si>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27.04.2021 №404н (1 этап).</t>
  </si>
  <si>
    <t>2.67.960.4</t>
  </si>
  <si>
    <t>рассмотрены Комиссией по разработке Московской областной программы ОМС 29.12.2022 (протокол № 140)</t>
  </si>
  <si>
    <t>от 29.12.2022</t>
  </si>
  <si>
    <t>A06.03.061</t>
  </si>
  <si>
    <t>B01.003.004</t>
  </si>
  <si>
    <r>
      <t>Анестезиологическое пособие (включая раннее послеоперационное ведение)***</t>
    </r>
    <r>
      <rPr>
        <vertAlign val="superscript"/>
        <sz val="10"/>
        <color theme="1"/>
        <rFont val="Times New Roman"/>
        <family val="1"/>
        <charset val="204"/>
      </rPr>
      <t>1</t>
    </r>
  </si>
  <si>
    <t>*** Не используется как самостоятельная услуга, используется исключительно в сочетании со следующими услугами:</t>
  </si>
  <si>
    <t>рассмотрены Комиссией по разработке Московской областной программы ОМС  29.12.2022 (протокол № 140)</t>
  </si>
  <si>
    <t>Обращение по поводу заболевания к фельдшеру (специалисту со средним медицинским образованием), ведущему самостоятельный прием (прием в Фапе)</t>
  </si>
  <si>
    <t>Прием (осмотр, консультация) фельдшером (специалистом со средним медицинским образованием), ведущим самостоятельный прием (прием в Фапе)</t>
  </si>
  <si>
    <t>2.71.960.1</t>
  </si>
  <si>
    <t>Обращение по поводу заболевания к врачу гериатру</t>
  </si>
  <si>
    <t>2.41.960.1</t>
  </si>
  <si>
    <t xml:space="preserve">применение: с отчетного периода - январь  2023 года </t>
  </si>
  <si>
    <t>Первичная медико-санитарная  помощь 2023 год</t>
  </si>
  <si>
    <r>
      <t>применение: с отчетного периода - январь</t>
    </r>
    <r>
      <rPr>
        <b/>
        <sz val="11"/>
        <color rgb="FFFF0000"/>
        <rFont val="Times New Roman"/>
        <family val="1"/>
        <charset val="204"/>
      </rPr>
      <t xml:space="preserve"> 2023 года</t>
    </r>
  </si>
  <si>
    <t xml:space="preserve">от 29.12.2022 </t>
  </si>
  <si>
    <t>Посещение врача по неотложной медицинской помощи в амбулаторно-поликлиническом отделении*</t>
  </si>
  <si>
    <t>Посещение фельдшера по неотложной медицинской помощи*</t>
  </si>
  <si>
    <t>2.67.960.3C</t>
  </si>
  <si>
    <t>B01.003.004C</t>
  </si>
  <si>
    <r>
      <t>Анестезиологическое пособие (включая раннее послеоперационное ведение)***</t>
    </r>
    <r>
      <rPr>
        <vertAlign val="superscript"/>
        <sz val="12"/>
        <color rgb="FF000000"/>
        <rFont val="Times New Roman"/>
        <family val="1"/>
        <charset val="204"/>
      </rPr>
      <t>1</t>
    </r>
  </si>
  <si>
    <t>A12.10.001.1C</t>
  </si>
  <si>
    <t>3.1 Профилактические</t>
  </si>
  <si>
    <t>3.2 Профессиональная гигиена</t>
  </si>
  <si>
    <t>3.3 Физиотерапия в стоматологии</t>
  </si>
  <si>
    <t>3.2. Профилактические Профессиональная гигиена</t>
  </si>
  <si>
    <t>3.3. Профилактические Физиотерапия в стоматологии</t>
  </si>
  <si>
    <r>
      <t>Дистанционное наблюдение за пациентом (фельдер-пациент)</t>
    </r>
    <r>
      <rPr>
        <vertAlign val="superscript"/>
        <sz val="10"/>
        <color theme="1"/>
        <rFont val="Times New Roman"/>
        <family val="1"/>
        <charset val="204"/>
      </rPr>
      <t>1</t>
    </r>
  </si>
  <si>
    <t>A13.29.009.4.1</t>
  </si>
  <si>
    <t>A13.29.009.3.1</t>
  </si>
  <si>
    <t>Консультация врача с применением телемедицинских технологий (фельдшер - пациент)1</t>
  </si>
  <si>
    <r>
      <t>Консультация с применением телемедицинских технологий (врач (консилиум врачей) - врач/фельдшер) при нахождении пациента в амбулаторных условиях</t>
    </r>
    <r>
      <rPr>
        <vertAlign val="superscript"/>
        <sz val="10"/>
        <color theme="1"/>
        <rFont val="Times New Roman"/>
        <family val="1"/>
        <charset val="204"/>
      </rPr>
      <t>1</t>
    </r>
  </si>
  <si>
    <r>
      <t>Консультация с применением телемедицинских технологий (врач (консилиум врачей) - врач/фельдшер) при нахождении пациента в условиях круглосуточного или дневного стационаров</t>
    </r>
    <r>
      <rPr>
        <vertAlign val="superscript"/>
        <sz val="10"/>
        <color theme="1"/>
        <rFont val="Times New Roman"/>
        <family val="1"/>
        <charset val="204"/>
      </rPr>
      <t>1</t>
    </r>
  </si>
  <si>
    <t>178,69 руб.
(в месяц)</t>
  </si>
  <si>
    <t>Поправочный коэффициент</t>
  </si>
  <si>
    <t>Половозрастные коэффициенты дифференциации, применяемые для расчета коэффициента специфики оказания медицинской помощи в амбулаторных условиях</t>
  </si>
  <si>
    <t>ГОСУДАРСТВЕННОЕ БЮДЖЕТНОЕ УЧРЕЖДЕНИЕ ЗДРАВООХРАНЕНИЯ МОСКОВСКОЙ ОБЛАСТИ "НОГИНСКАЯ ЦЕНТРАЛЬНАЯ РАЙОННАЯ БОЛЬНИЦА"</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</si>
  <si>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</si>
  <si>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r>
      <t>применение: с отчетного периода - января</t>
    </r>
    <r>
      <rPr>
        <b/>
        <sz val="11"/>
        <color rgb="FFFF0000"/>
        <rFont val="Times New Roman"/>
        <family val="1"/>
        <charset val="204"/>
      </rPr>
      <t xml:space="preserve"> 2023 года</t>
    </r>
  </si>
  <si>
    <t xml:space="preserve">Половозрастные коэффициенты дифференциации, применяемые для расчета коэффициента специфики оказания медицинской помощи </t>
  </si>
  <si>
    <t xml:space="preserve">Коэффициент специфики, учитывающий половозрастной состав прикрепленного населения </t>
  </si>
  <si>
    <t>Коэффициент уровня расходов медицинской организации</t>
  </si>
  <si>
    <t xml:space="preserve">Коэффициенты достижения целевых показателей уровня заработной платы медицинских работников, установленных «дорожными картами» развития здравоохранения </t>
  </si>
  <si>
    <t>не менее 10 посещений</t>
  </si>
  <si>
    <t>не менее 5 посещений</t>
  </si>
  <si>
    <t>A03.16.001v</t>
  </si>
  <si>
    <t>A03.09.001v</t>
  </si>
  <si>
    <t>A03.18.001v</t>
  </si>
  <si>
    <t xml:space="preserve"> 2 Врач-стоматолог имеет право лишь интерпретировать снимки, но не делать их описание (приказ Минтруда России "Об утверждении </t>
  </si>
  <si>
    <t>5 Профессиональная гигиена полости рта может производиться при первичном, повторном и диспансерном приемах до 4-х раз в год в сочетании с любыми кодами МКБ-10 при лечении заболеваний твердых тканей зубов, в том числе при наличии зубных отложений, наростов на зубах</t>
  </si>
  <si>
    <t>9, 17</t>
  </si>
  <si>
    <t>9</t>
  </si>
  <si>
    <t>18</t>
  </si>
  <si>
    <t>7 Включает препарирование, удаление размягченного и пигментированного дентина, формирование кариозной полости, финирование, медикаментозную обработку, пломбирование полости, полирование пломбы</t>
  </si>
  <si>
    <t>8 Трех зубов. Возможно применение для 6 зубов на одной челюсти в одно посещение</t>
  </si>
  <si>
    <t>9, 19</t>
  </si>
  <si>
    <t>20</t>
  </si>
  <si>
    <t>16 По показаниям при первичном, профилактическом и диспансерном приемах после определения гигиенических индексов, но не более двух раз в год</t>
  </si>
  <si>
    <t>1. Первичный прием - обращение пациента в первый раз в текущем календарном году, применяется однократно</t>
  </si>
  <si>
    <t>2. Повторный прием - повторное обращение пациента в текущем календарном году, применяется без ограничения при каждом повторном обращении пациента</t>
  </si>
  <si>
    <t>7. Зуботехническая часть ортодонтических работ включена в стоимость ортодонтичесикх аппаратов (пластин)</t>
  </si>
  <si>
    <t>Тарифы на проведение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(в соответствии с приказом Минздрава России от 21.04.2022 № 275н)</t>
  </si>
  <si>
    <t>Тарифы на оплату профилактических мероприятий, проводимых в рамках диспансеризации определенных групп взрослого населения                 
(в соответствии с приказом Минздрава России от 27 апреля 2021 г. № 404н)</t>
  </si>
  <si>
    <t xml:space="preserve">* Оплата медицинской помощи по данным тарифам осуществляется при выполнении мобильными медицинскими бригадами (мобильными комплексами) полного комплекса мероприятий, предусмотренных приказом от 27.04.2021 №404н (1 этап) для определенного пола/возраста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</si>
  <si>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21.04.2022 № 275н (1 этап).</t>
  </si>
  <si>
    <t>A27.30.008av</t>
  </si>
  <si>
    <t>A27.30.016av</t>
  </si>
  <si>
    <t>A27.30.006av</t>
  </si>
  <si>
    <t>A27.30.007av</t>
  </si>
  <si>
    <t>A27.05.048av</t>
  </si>
  <si>
    <t>A27.30.008avC</t>
  </si>
  <si>
    <t>A27.30.016avC</t>
  </si>
  <si>
    <t>A27.30.006avC</t>
  </si>
  <si>
    <t>A27.30.007avC</t>
  </si>
  <si>
    <t>A27.05.048avC</t>
  </si>
  <si>
    <t>2.67.960.4C</t>
  </si>
  <si>
    <t>A03.16.001vC</t>
  </si>
  <si>
    <t>A03.09.001vC</t>
  </si>
  <si>
    <t>A03.18.001vC</t>
  </si>
  <si>
    <r>
      <t>Паталогоанатомические исследования с целью выявления онкологических заболеваний</t>
    </r>
    <r>
      <rPr>
        <b/>
        <vertAlign val="superscript"/>
        <sz val="10"/>
        <color theme="1"/>
        <rFont val="Times New Roman"/>
        <family val="1"/>
        <charset val="204"/>
      </rPr>
      <t>2</t>
    </r>
  </si>
  <si>
    <r>
      <rPr>
        <vertAlign val="superscript"/>
        <sz val="11"/>
        <color theme="1"/>
        <rFont val="Times New Roman"/>
        <family val="1"/>
        <charset val="204"/>
      </rPr>
      <t xml:space="preserve">2 </t>
    </r>
    <r>
      <rPr>
        <sz val="11"/>
        <color theme="1"/>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</si>
  <si>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Описание и интерпретация изображений компьютерной томографии (в том числе оптической когерентой), в том числе повторное</t>
  </si>
  <si>
    <t>Описание и интерпретация изображений компьютерной томографии (в том числе оптической когерентной), в том числе повторное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</si>
  <si>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</si>
  <si>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</si>
  <si>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</si>
  <si>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r>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</si>
  <si>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</si>
  <si>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</si>
  <si>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</si>
  <si>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</si>
  <si>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</si>
  <si>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t>Внутривенная анестезия**</t>
  </si>
  <si>
    <r>
      <t>Электрокардиография</t>
    </r>
    <r>
      <rPr>
        <vertAlign val="superscript"/>
        <sz val="12"/>
        <color rgb="FF000000"/>
        <rFont val="Times New Roman"/>
        <family val="1"/>
        <charset val="204"/>
      </rPr>
      <t>1</t>
    </r>
  </si>
  <si>
    <t>Скрининг онкогинекологических заболеваний (до 35 лет)</t>
  </si>
  <si>
    <r>
      <t>Определение соматических мутаций в гене BRAF V600E, E2, D, K, R, M, WT (автоматический метод в режиме реального времени)</t>
    </r>
    <r>
      <rPr>
        <vertAlign val="superscript"/>
        <sz val="10"/>
        <rFont val="Times New Roman"/>
        <family val="1"/>
        <charset val="204"/>
      </rPr>
      <t>*1</t>
    </r>
  </si>
  <si>
    <r>
      <t>Определение 51 мутаций в 18, 19, 20 и 21 экзонах гена EGFR (автоматический метод в режиме реального времени)</t>
    </r>
    <r>
      <rPr>
        <vertAlign val="superscript"/>
        <sz val="10"/>
        <rFont val="Times New Roman"/>
        <family val="1"/>
        <charset val="204"/>
      </rPr>
      <t>*1</t>
    </r>
  </si>
  <si>
    <r>
      <t>Определение 18 мутаций в гене N-RAS в кодонах 12 и 13 (экзон 2), 59 и 61 (экзон 3), 117 и 146 (экзон 4), 5 мутаций гена BRAF в кодоне 600 (экзон 15) (автоматический метод в режиме реального времени)</t>
    </r>
    <r>
      <rPr>
        <vertAlign val="superscript"/>
        <sz val="10"/>
        <rFont val="Times New Roman"/>
        <family val="1"/>
        <charset val="204"/>
      </rPr>
      <t>*1</t>
    </r>
  </si>
  <si>
    <r>
      <t>Патолого-анатомическое исследование 7 биомаркеров микросателлитной нестабильности (за комплекс исследований ACVR2A, BTBD7, DID01, MRE11, RYR3, SEC31A, SULF2) (автоматический метод в режиме реального времени)</t>
    </r>
    <r>
      <rPr>
        <vertAlign val="superscript"/>
        <sz val="10"/>
        <rFont val="Times New Roman"/>
        <family val="1"/>
        <charset val="204"/>
      </rPr>
      <t>*1</t>
    </r>
  </si>
  <si>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</si>
  <si>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</si>
  <si>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</si>
  <si>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</si>
  <si>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</si>
  <si>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</si>
  <si>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Профилактический прием (осмотр, консультация) врачей-специалистов в рамках профилактических медицинских осмотров несовершеннолетних:</t>
  </si>
  <si>
    <t>18,24,30</t>
  </si>
  <si>
    <t>2.10.661.1</t>
  </si>
  <si>
    <t>2.10.661.1.m</t>
  </si>
  <si>
    <t>2.10.658.2.m</t>
  </si>
  <si>
    <r>
      <t>Определения 21 мутаций в гене KRAS в кодонах 12 и 13 (экзон 2), 59 и 61 (экзон 3), 117 и 146 (экзон 4) (автоматический метод в режиме реального времени)</t>
    </r>
    <r>
      <rPr>
        <vertAlign val="superscript"/>
        <sz val="10"/>
        <rFont val="Times New Roman"/>
        <family val="1"/>
        <charset val="204"/>
      </rPr>
      <t>*1</t>
    </r>
  </si>
  <si>
    <t xml:space="preserve">B04.000.001 </t>
  </si>
  <si>
    <t>Диспансерное наблюдение взрослого</t>
  </si>
  <si>
    <t xml:space="preserve">B04.000.002 </t>
  </si>
  <si>
    <t>Диспансерное наблюдение детей</t>
  </si>
  <si>
    <t>Оптическая когерентная томография (не включая стоимость описания и интерпретации изображений) (для использования по профилю "офтальмология")1*</t>
  </si>
  <si>
    <t>B05.023.002.1pd</t>
  </si>
  <si>
    <t>B05.023.002.1pv</t>
  </si>
  <si>
    <t>B05.050.004.1pd</t>
  </si>
  <si>
    <t>B05.050.004.1pv</t>
  </si>
  <si>
    <t>B05.015.002.1pd</t>
  </si>
  <si>
    <t>B05.015.002.1pv</t>
  </si>
  <si>
    <t>B05.000.001pd</t>
  </si>
  <si>
    <t>B05.000.001pv</t>
  </si>
  <si>
    <t>B05.029.001pd</t>
  </si>
  <si>
    <t>B05.031.001pd</t>
  </si>
  <si>
    <t>B05.028.001.1pd</t>
  </si>
  <si>
    <t>B05.023.002pd</t>
  </si>
  <si>
    <t>B05.057.011pd</t>
  </si>
  <si>
    <t>B05.027.001.1pd</t>
  </si>
  <si>
    <t>B05.027.001.1pv</t>
  </si>
  <si>
    <t>B05.027.001.2pd</t>
  </si>
  <si>
    <t>B05.027.001.2pv</t>
  </si>
  <si>
    <t>B05.014.002.1pd</t>
  </si>
  <si>
    <t>B05.014.002.1pv</t>
  </si>
  <si>
    <t>B04.000.001C</t>
  </si>
  <si>
    <t xml:space="preserve">B04.000.002C </t>
  </si>
  <si>
    <r>
      <rPr>
        <vertAlign val="superscript"/>
        <sz val="12"/>
        <color rgb="FF000000"/>
        <rFont val="Times New Roman"/>
        <family val="1"/>
        <charset val="204"/>
      </rPr>
      <t xml:space="preserve">2 </t>
    </r>
    <r>
      <rPr>
        <sz val="12"/>
        <color indexed="8"/>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</si>
  <si>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Паталогоанатомические исследования с целью выявления онкологических заболеваний*2</t>
  </si>
  <si>
    <r>
      <t>Ультразвуковое исследование сердца</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</si>
  <si>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</si>
  <si>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</si>
  <si>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нижних конечностей</t>
    </r>
    <r>
      <rPr>
        <vertAlign val="superscript"/>
        <sz val="12"/>
        <color rgb="FF000000"/>
        <rFont val="Times New Roman"/>
        <family val="1"/>
        <charset val="204"/>
      </rPr>
      <t>1*</t>
    </r>
  </si>
  <si>
    <r>
      <t>Ультразвуковая допплерография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</si>
  <si>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вен нижних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</si>
  <si>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аорты</t>
    </r>
    <r>
      <rPr>
        <vertAlign val="superscript"/>
        <sz val="12"/>
        <color rgb="FF000000"/>
        <rFont val="Times New Roman"/>
        <family val="1"/>
        <charset val="204"/>
      </rPr>
      <t>1</t>
    </r>
    <r>
      <rPr>
        <sz val="12"/>
        <color rgb="FF000000"/>
        <rFont val="Times New Roman"/>
        <family val="1"/>
        <charset val="204"/>
      </rPr>
      <t>*</t>
    </r>
  </si>
  <si>
    <r>
      <t>Дуплексное сканирование сосудов (артерий и вен) верхних конечностей</t>
    </r>
    <r>
      <rPr>
        <vertAlign val="superscript"/>
        <sz val="12"/>
        <color rgb="FF000000"/>
        <rFont val="Times New Roman"/>
        <family val="1"/>
        <charset val="204"/>
      </rPr>
      <t>1*</t>
    </r>
  </si>
  <si>
    <r>
      <t>Дуплексное сканирование артерий нижних конечностей</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</si>
  <si>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 с использованием контраста "Гадоксетовая кислота" (не включая стоимость описания и интерпретации изображений)*</t>
  </si>
  <si>
    <r>
      <t>Определение амплификации гена HER2 методом хромогенной гибридизации in situ (CISH)</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</si>
  <si>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микросателлитной нестабильности (за комплекс исследований MLH1, MSH2, MSH6, PMS2) методом ИГХ</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</si>
  <si>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</si>
  <si>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</si>
  <si>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color theme="1"/>
        <rFont val="Times New Roman"/>
        <family val="1"/>
        <charset val="204"/>
      </rPr>
      <t>1*</t>
    </r>
  </si>
  <si>
    <r>
      <t>Молекулярно-генетическое исследование мутаций в генах BRCA1 и BRCA2 в крови</t>
    </r>
    <r>
      <rPr>
        <vertAlign val="superscript"/>
        <sz val="10"/>
        <color theme="1"/>
        <rFont val="Times New Roman"/>
        <family val="1"/>
        <charset val="204"/>
      </rPr>
      <t>1</t>
    </r>
    <r>
      <rPr>
        <sz val="10"/>
        <color theme="1"/>
        <rFont val="Times New Roman"/>
        <family val="1"/>
        <charset val="204"/>
      </rPr>
      <t>*</t>
    </r>
  </si>
  <si>
    <t>Цитологическое исследование мазка костного мозга (миелограмма)*</t>
  </si>
  <si>
    <t>Цитологическое исследование соскоба шейки матки методом жидкостной цитологии*</t>
  </si>
  <si>
    <t>Цитологическое исследование материала, полученного при пункции опухоли, опухолевидного образования  (плановая диагностика)*</t>
  </si>
  <si>
    <t>Срочное (в том числе интраоперационное) цитологическое исследование материала, полученного при пункцииопухоли или опухолевидного образования *</t>
  </si>
  <si>
    <t>Рентгеноденситометрия*</t>
  </si>
  <si>
    <r>
      <t>Дуплексное сканирование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</si>
  <si>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брахиоцефальных артерий с цветным допплеровским картированием кровотока</t>
    </r>
    <r>
      <rPr>
        <vertAlign val="superscript"/>
        <sz val="12"/>
        <color rgb="FF000000"/>
        <rFont val="Times New Roman"/>
        <family val="1"/>
        <charset val="204"/>
      </rPr>
      <t>1*</t>
    </r>
  </si>
  <si>
    <r>
      <t>Дуплексное сканирование коронарных сосудов</t>
    </r>
    <r>
      <rPr>
        <vertAlign val="superscript"/>
        <sz val="12"/>
        <color rgb="FF000000"/>
        <rFont val="Times New Roman"/>
        <family val="1"/>
        <charset val="204"/>
      </rPr>
      <t>1</t>
    </r>
    <r>
      <rPr>
        <sz val="12"/>
        <color rgb="FF000000"/>
        <rFont val="Times New Roman"/>
        <family val="1"/>
        <charset val="204"/>
      </rPr>
      <t>*</t>
    </r>
  </si>
  <si>
    <r>
      <t>Триплексное сканирование вен</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</si>
  <si>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t>
  </si>
  <si>
    <r>
      <t>Магнитно-резонансная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</si>
  <si>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Магнитно-резонансная томография  без контрастного усиления (не включая стоимость описания и интерпретации изображений)</t>
  </si>
  <si>
    <t>Оптическая когерентная томография (не включая стоимость описания и интерпретации изображений) (для использования по профилю "офтальмология")1</t>
  </si>
  <si>
    <t>Компьютерная томография грудной клетки без контрастного усиления (не включая стоимость описания и интерпретации изображений)</t>
  </si>
  <si>
    <t>Компьютерная томография легких без контрастного усиления (не включая стоимость описания и интерпретации изображений)</t>
  </si>
  <si>
    <t>Компьютерная томография без контрастного усиления (не включая стоимость описания и интерпретации изображений)</t>
  </si>
  <si>
    <r>
      <t>Компьютерная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</si>
  <si>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Сцинтиграфические исследования*</t>
  </si>
  <si>
    <t>2.10.658.2</t>
  </si>
  <si>
    <t xml:space="preserve">Индивидуальное углубленное консультирование  или групповое профилактическое консультирование </t>
  </si>
  <si>
    <t>2.10.950.3</t>
  </si>
  <si>
    <t>2.10.950.4</t>
  </si>
  <si>
    <t>2.10.950.3m</t>
  </si>
  <si>
    <t>2.10.950.4m</t>
  </si>
  <si>
    <t>A07.30.016</t>
  </si>
  <si>
    <t>A07.30.016.2</t>
  </si>
  <si>
    <t>A07.30.016.3</t>
  </si>
  <si>
    <t>A07.30.016.4</t>
  </si>
  <si>
    <t>A07.30.016.5</t>
  </si>
  <si>
    <t>A07.30.016.6</t>
  </si>
  <si>
    <t>A07.30.016.7</t>
  </si>
  <si>
    <t>A07.30.016.8</t>
  </si>
  <si>
    <t>A07.30.016.9</t>
  </si>
  <si>
    <t>Позитронно-эмиссионная томография совмещенный с КТ</t>
  </si>
  <si>
    <r>
      <t>ПЭТ КТ без контраста*</t>
    </r>
    <r>
      <rPr>
        <vertAlign val="superscript"/>
        <sz val="10"/>
        <color theme="1"/>
        <rFont val="Times New Roman"/>
        <family val="1"/>
        <charset val="204"/>
      </rPr>
      <t>1</t>
    </r>
  </si>
  <si>
    <r>
      <t>ПЭТ КТ с контрастом (с использованием фтордезоксиглюкозы (18F-FDG)*</t>
    </r>
    <r>
      <rPr>
        <vertAlign val="superscript"/>
        <sz val="10"/>
        <color theme="1"/>
        <rFont val="Times New Roman"/>
        <family val="1"/>
        <charset val="204"/>
      </rPr>
      <t>1</t>
    </r>
  </si>
  <si>
    <r>
      <t>ПЭТ КТ с контрастом (с использованием фторэстрадиола (18F-FES)*</t>
    </r>
    <r>
      <rPr>
        <vertAlign val="superscript"/>
        <sz val="10"/>
        <color theme="1"/>
        <rFont val="Times New Roman"/>
        <family val="1"/>
        <charset val="204"/>
      </rPr>
      <t>1</t>
    </r>
  </si>
  <si>
    <r>
      <t>ПЭТ КТ с контрастом (с использованием фторэтилтирозина (18F-FET)*</t>
    </r>
    <r>
      <rPr>
        <vertAlign val="superscript"/>
        <sz val="10"/>
        <color theme="1"/>
        <rFont val="Times New Roman"/>
        <family val="1"/>
        <charset val="204"/>
      </rPr>
      <t>1</t>
    </r>
  </si>
  <si>
    <r>
      <t>ПЭТ КТ с контрастом (с использованием фтор-PSMA (18F-PSMA)*</t>
    </r>
    <r>
      <rPr>
        <vertAlign val="superscript"/>
        <sz val="10"/>
        <color theme="1"/>
        <rFont val="Times New Roman"/>
        <family val="1"/>
        <charset val="204"/>
      </rPr>
      <t>1</t>
    </r>
  </si>
  <si>
    <r>
      <t>ПЭТ КТ с контрастом (с использованием C-холина)*</t>
    </r>
    <r>
      <rPr>
        <vertAlign val="superscript"/>
        <sz val="10"/>
        <color theme="1"/>
        <rFont val="Times New Roman"/>
        <family val="1"/>
        <charset val="204"/>
      </rPr>
      <t>1</t>
    </r>
  </si>
  <si>
    <r>
      <t>ПЭТ КТ с контрастом (с использованием F-холина)*</t>
    </r>
    <r>
      <rPr>
        <vertAlign val="superscript"/>
        <sz val="10"/>
        <color theme="1"/>
        <rFont val="Times New Roman"/>
        <family val="1"/>
        <charset val="204"/>
      </rPr>
      <t>1</t>
    </r>
  </si>
  <si>
    <r>
      <t>ПЭТ КТ с контрастом (с использованием С-метионина)*</t>
    </r>
    <r>
      <rPr>
        <vertAlign val="superscript"/>
        <sz val="10"/>
        <color theme="1"/>
        <rFont val="Times New Roman"/>
        <family val="1"/>
        <charset val="204"/>
      </rPr>
      <t>1</t>
    </r>
  </si>
  <si>
    <r>
      <t>ПЭТ КТ с контрастом (с использованием F-фтородопы DOPA)*</t>
    </r>
    <r>
      <rPr>
        <vertAlign val="superscript"/>
        <sz val="10"/>
        <color theme="1"/>
        <rFont val="Times New Roman"/>
        <family val="1"/>
        <charset val="204"/>
      </rPr>
      <t>1</t>
    </r>
  </si>
  <si>
    <t>&lt;***&gt; Услуги оформляются на исполнителя и включаются в ТАП (случай лечения) врача</t>
  </si>
  <si>
    <t>А16.07.002.009V</t>
  </si>
  <si>
    <t>А16.07.002.009D</t>
  </si>
  <si>
    <r>
      <t>4 Одного квадранта, осуществляется одномоментно на все 4 квадранта.</t>
    </r>
    <r>
      <rPr>
        <sz val="11"/>
        <color rgb="FF00B050"/>
        <rFont val="Times New Roman"/>
        <family val="1"/>
        <charset val="204"/>
      </rPr>
      <t xml:space="preserve"> </t>
    </r>
  </si>
  <si>
    <t>17 Одновременно на 2 челюсти, за исключением удаленных или подлежащих удалению зубов, курсами по 10-15 сеансов ежедневно или через день. В курс также входит глубокое фторирование эмали зуба, которое применяется после применения реминерализирующего раствора в каждое третье посещение во время проведения курса реминерализирующей терапии одновременно на две челюсти за исключением удаленных или подлежащих удалению зубов. Может применяться при диагнозе К03.8 "Другие уточненные болезни твердых тканей зубов" (Чувствительный дентин. Подповерхностная деминерализация эмали. Кариес в стадии пятна). До четырех раз в год.</t>
  </si>
  <si>
    <t>18 При диагнозе К03.0 "Повышенное стирание зубов 1 степень. Гиперестезия" (Незначительное стирание эмали на бугорках и режущих краях коронок зубов, сопровождающееся повышенной чувствительностью к температурным раздражителям). Лечение проводится симптоматически без ограничения до исчезновения признаков заболевания. Может применяться однократно без применения реминерализующего раствора в случае применения стоматологических денситайзеров, снижающих чувствительность твердых тканей посредством герметизации дентина одновременно на 2 челюсти в одно посещение, за исключением разрушенных, удаленных или подлежащих удалению зубов</t>
  </si>
  <si>
    <t>3. Диспасенрный прием - обращение пациента в текущем календарном году при наличии «Контрольной карты диспансерного наблюдения» (Ф №030/у) до 4-х рах в год.</t>
  </si>
  <si>
    <r>
      <t>применение: с отчетного периода -</t>
    </r>
    <r>
      <rPr>
        <b/>
        <sz val="11"/>
        <color rgb="FFFF0000"/>
        <rFont val="Times New Roman"/>
        <family val="1"/>
        <charset val="204"/>
      </rPr>
      <t xml:space="preserve"> март 2023 года</t>
    </r>
  </si>
  <si>
    <t>рассмотрены Комиссией по разработке Московской областной программы ОМС 28.02.2023 (протокол № 142)</t>
  </si>
  <si>
    <t>Посещение школы сахарного диабета (взрослые с сахарным диабетом 1 типа)</t>
  </si>
  <si>
    <t>Посещение школы сахарного диабета (взрослые с сахарным диабетом 2 типа)</t>
  </si>
  <si>
    <t>Посещение школы сахарного диабета (дети и подростки с сахарным диабетом)</t>
  </si>
  <si>
    <r>
      <t>не менее 5 посещений</t>
    </r>
    <r>
      <rPr>
        <vertAlign val="superscript"/>
        <sz val="10"/>
        <rFont val="Times New Roman"/>
        <family val="1"/>
        <charset val="204"/>
      </rPr>
      <t>1</t>
    </r>
  </si>
  <si>
    <t>1 - продолжительность одного посещения 4 часа</t>
  </si>
  <si>
    <t>2 - продолжительность одного посещения 3 часа</t>
  </si>
  <si>
    <t>3 - продолжительность одного посещения 2 часа</t>
  </si>
  <si>
    <r>
      <t>не менее 5 посещений</t>
    </r>
    <r>
      <rPr>
        <vertAlign val="superscript"/>
        <sz val="10"/>
        <rFont val="Times New Roman"/>
        <family val="1"/>
        <charset val="204"/>
      </rPr>
      <t>2</t>
    </r>
  </si>
  <si>
    <r>
      <t>не менее 10 посещений</t>
    </r>
    <r>
      <rPr>
        <vertAlign val="superscript"/>
        <sz val="10"/>
        <rFont val="Times New Roman"/>
        <family val="1"/>
        <charset val="204"/>
      </rPr>
      <t>3</t>
    </r>
  </si>
  <si>
    <t>B04.012.001.1</t>
  </si>
  <si>
    <t>B04.012.001.2</t>
  </si>
  <si>
    <t>B04.012.001.3</t>
  </si>
  <si>
    <t>A06.07.010V***</t>
  </si>
  <si>
    <t>A06.07.010D***</t>
  </si>
  <si>
    <t>A06.07.003V***</t>
  </si>
  <si>
    <t>A06.07.003D***</t>
  </si>
  <si>
    <t>А23.07.002.027D***</t>
  </si>
  <si>
    <t>A23.07.001.002D***</t>
  </si>
  <si>
    <t>A23.07.002.037D***</t>
  </si>
  <si>
    <t>A23.07.002.045D***</t>
  </si>
  <si>
    <t>A23.07.002.073D***</t>
  </si>
  <si>
    <t>A23.07.002.051D***</t>
  </si>
  <si>
    <t>A23.07.002.055D***</t>
  </si>
  <si>
    <t>A23.07.002.058D***</t>
  </si>
  <si>
    <t>A23.07.002.059D***</t>
  </si>
  <si>
    <t>A23.07.002.060D***</t>
  </si>
  <si>
    <t>&lt;*&gt; Включает препарирование, формирование кариозной полости и медикаментозную обработку</t>
  </si>
  <si>
    <r>
      <t xml:space="preserve">1 При первичном приеме (в том числе у гигиениста стоматологического в сочетании с диагнозом Z01.2), </t>
    </r>
    <r>
      <rPr>
        <sz val="11"/>
        <color theme="1"/>
        <rFont val="Times New Roman"/>
        <family val="1"/>
        <charset val="204"/>
      </rPr>
      <t>при профилактическом приеме перед обучением гигиене, суммарно не более 2-х раз в год</t>
    </r>
  </si>
  <si>
    <t>профессионального стандарта "Врач-стоматолог" № 227н от 10.05.2016).</t>
  </si>
  <si>
    <t>14 В области двух-трех зубов. Не более двух услуг в одно посещение</t>
  </si>
  <si>
    <t>15 При диагнозе К06.8 "Другие уточненные изменения десны и беззубого альвеолярного края. Экзостоз челюсти" В области одного зуба, применяется в области  одной челюсти  (до 16-ти зубов) за одно посещение</t>
  </si>
  <si>
    <t>19 Применяется при лечении заболеваний пародонта в области одного зуба, но не более 8  услуг за одно посещение, курсом до 4-х раз в год</t>
  </si>
  <si>
    <t>20 Применяется после удаления наддесневых и поддесневых зубных отложений однократно.</t>
  </si>
  <si>
    <t>4. Профилактический прием – обращение пациента в текущем календарном году, приеменение возможно 4 раза в год. При диагнозе Z01.2 "Стоматологическое обследование, применение возможно 2 раза в год (с целью выявления заболеваний). При диагнозе Z02.7 "Обращение в связи с получением медицинских документов, применение возможно 2 раза в год.</t>
  </si>
  <si>
    <t>8. Гигиенист стоматологический может использовать услугу "Прием (осмотр, консультация) гигиениста стоматологического первичный" с диагнозом Z01.2. Может оказывать услуги в соответствии с профессиональным стандартом, утвержденным приказом Минтруд России от 31.07.2020 № 469н</t>
  </si>
  <si>
    <t>ГОСУДАРСТВЕННОЕ БЮДЖЕТНОЕ УЧРЕЖДЕНИЕ ЗДРАВООХРАНЕНИЯ МОСКОВСКОЙ ОБЛАСТИ "ЦЕНТРАЛЬНАЯ ГОРОДСКАЯ КЛИНИЧЕСКАЯ БОЛЬНИЦА Г. РЕУТОВ"</t>
  </si>
  <si>
    <t>рассмотрены Комиссией по разработке Московской областной программы ОМС 28.04.2023 (протокол № 145)</t>
  </si>
  <si>
    <t>Видеодерматоскопия с использованием системы видеодерматоскопической с искусственным интелектом Foto Finder (до 5 элементов кожи)*1</t>
  </si>
  <si>
    <t>Видеодерматоскопия с использованием системы видеодерматоскопической с искусственным интелектом Foto Finder (до 10 элементов кожи)*1</t>
  </si>
  <si>
    <t>Видеодерматоскопия с использованием системы видеодерматоскопической с искусственным интелектом Foto Finder (составление карты кожи)*1</t>
  </si>
  <si>
    <t>рассмотрены Комиссией по разработке Московской областной программы ОМС  28.04.2023 (протокол № 145)</t>
  </si>
  <si>
    <r>
      <t xml:space="preserve">применение: с отчетного периода - </t>
    </r>
    <r>
      <rPr>
        <b/>
        <sz val="11"/>
        <color rgb="FFFF0000"/>
        <rFont val="Times New Roman"/>
        <family val="1"/>
        <charset val="204"/>
      </rPr>
      <t>май 2023 года</t>
    </r>
  </si>
  <si>
    <r>
      <t xml:space="preserve">применение: с отчетного периода - </t>
    </r>
    <r>
      <rPr>
        <b/>
        <sz val="11"/>
        <color rgb="FFFF0000"/>
        <rFont val="Times New Roman"/>
        <family val="1"/>
        <charset val="204"/>
      </rPr>
      <t>май</t>
    </r>
    <r>
      <rPr>
        <b/>
        <sz val="11"/>
        <color theme="1"/>
        <rFont val="Times New Roman"/>
        <family val="1"/>
        <charset val="204"/>
      </rPr>
      <t xml:space="preserve"> </t>
    </r>
    <r>
      <rPr>
        <b/>
        <sz val="11"/>
        <color rgb="FFFF0000"/>
        <rFont val="Times New Roman"/>
        <family val="1"/>
        <charset val="204"/>
      </rPr>
      <t>2023 года</t>
    </r>
  </si>
  <si>
    <t>A03.01.001.F5</t>
  </si>
  <si>
    <t>A03.01.001.F10</t>
  </si>
  <si>
    <t>A03.01.001.FK</t>
  </si>
  <si>
    <t>A03.01.001.F5C</t>
  </si>
  <si>
    <t>A03.01.001.F10C</t>
  </si>
  <si>
    <t>A03.01.001.FKC</t>
  </si>
  <si>
    <t>* в соответствии с распоряжением  МЗ Московской области от 28.02.2023 N 31-Р "Об организации оказания медицинской помощи взрослому населению Московской области при онкологических заболеваниях"</t>
  </si>
  <si>
    <t>Осмотр специалиста</t>
  </si>
  <si>
    <t>Консультация специалиста</t>
  </si>
  <si>
    <t>Клинический анализ крови</t>
  </si>
  <si>
    <t>Биохимический анализ крови</t>
  </si>
  <si>
    <t>Тропониновый тест</t>
  </si>
  <si>
    <t>Исследование КЩС</t>
  </si>
  <si>
    <t>Рентгенография 1 области</t>
  </si>
  <si>
    <t>Компьютерная томография 1 области</t>
  </si>
  <si>
    <t>Ультразвуковое исследование 1 области</t>
  </si>
  <si>
    <t>Медикаментозная терапия перорально</t>
  </si>
  <si>
    <t>Медикаментозная терапия внутримышечно</t>
  </si>
  <si>
    <t>Медикаментозная терапия внутривенно</t>
  </si>
  <si>
    <t>Гипсовая иммобилизация</t>
  </si>
  <si>
    <t>Неинвазивная репозиция отломков</t>
  </si>
  <si>
    <t>Лапароцентез</t>
  </si>
  <si>
    <t>Плевроцентез</t>
  </si>
  <si>
    <t>рассмотрены Комиссией по разработке Московской областной программы ОМС 31.05.2023 (протокол № 146)</t>
  </si>
  <si>
    <t>ГОСУДАРСТВЕННОЕ БЮДЖЕТНОЕ УЧРЕЖДЕНИЕ ЗДРАВООХРАНЕНИЯ МОСКОВСКОЙ ОБЛАСТИ "КЛИНСКАЯ ОБЛАСТНАЯ БОЛЬНИЦА"</t>
  </si>
  <si>
    <t>ГОСУДАРСТВЕННОЕ БЮДЖЕТНОЕ УЧРЕЖДЕНИЕ ЗДРАВООХРАНЕНИЯ МОСКОВСКОЙ ОБЛАСТИ "ВОСКРЕСЕНСКАЯ ОБЛАСТНАЯ БОЛЬНИЦА"</t>
  </si>
  <si>
    <r>
      <t xml:space="preserve">применение: с отчетного периода - </t>
    </r>
    <r>
      <rPr>
        <b/>
        <sz val="11"/>
        <color rgb="FFFF0000"/>
        <rFont val="Times New Roman"/>
        <family val="1"/>
        <charset val="204"/>
      </rPr>
      <t>июнь</t>
    </r>
    <r>
      <rPr>
        <b/>
        <sz val="11"/>
        <rFont val="Times New Roman"/>
        <family val="1"/>
        <charset val="204"/>
      </rPr>
      <t xml:space="preserve"> </t>
    </r>
    <r>
      <rPr>
        <b/>
        <sz val="11"/>
        <color rgb="FFFF0000"/>
        <rFont val="Times New Roman"/>
        <family val="1"/>
        <charset val="204"/>
      </rPr>
      <t>2023 года</t>
    </r>
  </si>
  <si>
    <r>
      <t>применение: с отчетного периода -</t>
    </r>
    <r>
      <rPr>
        <b/>
        <sz val="11"/>
        <color rgb="FFFF0000"/>
        <rFont val="Times New Roman"/>
        <family val="1"/>
        <charset val="204"/>
      </rPr>
      <t xml:space="preserve"> июнь 2023 года</t>
    </r>
  </si>
  <si>
    <r>
      <t>применение: с отчетного периода -</t>
    </r>
    <r>
      <rPr>
        <b/>
        <sz val="11"/>
        <color rgb="FFC00000"/>
        <rFont val="Times New Roman"/>
        <family val="1"/>
        <charset val="204"/>
      </rPr>
      <t xml:space="preserve"> </t>
    </r>
    <r>
      <rPr>
        <b/>
        <sz val="11"/>
        <color rgb="FFFF0000"/>
        <rFont val="Times New Roman"/>
        <family val="1"/>
        <charset val="204"/>
      </rPr>
      <t>июнь 2023 года</t>
    </r>
    <r>
      <rPr>
        <b/>
        <sz val="11"/>
        <rFont val="Times New Roman"/>
        <family val="1"/>
        <charset val="204"/>
      </rPr>
      <t xml:space="preserve"> </t>
    </r>
  </si>
  <si>
    <t>ГОСУДАРСТВЕННОЕ БЮДЖЕТНОЕ УЧРЕЖДЕНИЕ ЗДРАВООХРАНЕНИЯ МОСКОВСКОЙ ОБЛАСТИ "ДУБНЕНСКАЯ ГОРОДСКАЯ БОЛЬНИЦА"</t>
  </si>
  <si>
    <r>
      <t xml:space="preserve">применение: с отчетного периода - </t>
    </r>
    <r>
      <rPr>
        <b/>
        <sz val="11"/>
        <color rgb="FFFF0000"/>
        <rFont val="Times New Roman"/>
        <family val="1"/>
        <charset val="204"/>
      </rPr>
      <t>январь  2023 года</t>
    </r>
  </si>
  <si>
    <t>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проводимых мобильными медицинскими бригадами (мобильными комплексами)</t>
  </si>
  <si>
    <t>B01.047PO</t>
  </si>
  <si>
    <t>B01.047.101PO</t>
  </si>
  <si>
    <t>B01.047.102PO</t>
  </si>
  <si>
    <t>B03.016.002PO</t>
  </si>
  <si>
    <t xml:space="preserve">B03.016.004PO   </t>
  </si>
  <si>
    <t>A09.05.193PO</t>
  </si>
  <si>
    <t>B03.016.011PO</t>
  </si>
  <si>
    <t>A06.02.000PO</t>
  </si>
  <si>
    <t>A06.01.000PO</t>
  </si>
  <si>
    <t>A04.01.000PO</t>
  </si>
  <si>
    <t>A11.09.007PO</t>
  </si>
  <si>
    <t>A11.02.002PO</t>
  </si>
  <si>
    <t>A11.30.001PO</t>
  </si>
  <si>
    <t>A16.09.001PO</t>
  </si>
  <si>
    <t>B01.057PO</t>
  </si>
  <si>
    <t>B01.057.101PO</t>
  </si>
  <si>
    <t>B01.057.102PO</t>
  </si>
  <si>
    <t xml:space="preserve">A11.12.003PO  </t>
  </si>
  <si>
    <t>B01.050PO</t>
  </si>
  <si>
    <t>B01.050.101PO</t>
  </si>
  <si>
    <t>B01.050.102PO</t>
  </si>
  <si>
    <t>A15.03.000PO</t>
  </si>
  <si>
    <t>A16.03.034PO</t>
  </si>
  <si>
    <t>B01.001PO</t>
  </si>
  <si>
    <t>B01.001.101PO</t>
  </si>
  <si>
    <t>B01.001.102PO</t>
  </si>
  <si>
    <t>3 Проводится с помощью аппаратов "ВизиЛайт", "АФС" или их аналогов. Проводится при первичном приеме у гигиенистов стоматологических в сочетании с диагнозом Z01.2, при профилактическом, первичном, диспансерном приеме зубных врачей, при профилактическом, первичном, диспансерном приеме врачей специалистов до двух раз в год</t>
  </si>
  <si>
    <t>9. В один день допускается прием пациента специалистами разного профиля. Допускается оформление более одного талона амбулаторного приема (ТАП) в течение одного дня в случае обращения пациента к специалистам разного профиля.</t>
  </si>
  <si>
    <t>рассмотрены Комиссией по разработке Московской областной программы ОМС 29.06.2023 (протокол № 147)</t>
  </si>
  <si>
    <t>ГОСУДАРСТВЕННОЕ БЮДЖЕТНОЕ УЧРЕЖДЕНИЕ ЗДРАВООХРАНЕНИЯ МОСКОВСКОЙ ОБЛАСТИ "ХИМКИНСКАЯ ОБЛАСТНАЯ БОЛЬНИЦА"</t>
  </si>
  <si>
    <t>Прием (осмотр, консультация) врача приемного отделения (детское население)</t>
  </si>
  <si>
    <t>рассмотрены Комиссией по разработке Московской областной программы ОМС  29.06.2023 (протокол № 147)</t>
  </si>
  <si>
    <t>B01.047.007.1D</t>
  </si>
  <si>
    <t>B01.047.007.1V</t>
  </si>
  <si>
    <t>* Применяется в том числе при оказании медицинской помощи на станциях скорой медицинской помощи</t>
  </si>
  <si>
    <t>Комплексный прием (осмотр, консультация) врача приемного отделения (Хирургия)** (МКБ-10: K86.1; K86.8; К85.9, S81.0, K81.1, K59.9, T01.0-T01.9, T18.9)</t>
  </si>
  <si>
    <t>Комплексный прием (осмотр, консультация) врача приемного отделения (Травматология)** (МКБ-10: S40-S99, S00-S09)</t>
  </si>
  <si>
    <t>Комплексный прием (осмотр, консультация) врача приемного отделения (Гинекология)** (МКБ-10: N83.1, N93.9, N93.8)</t>
  </si>
  <si>
    <t>Прием (осмотр, консультация) врача приемного отделения (взрослое население)</t>
  </si>
  <si>
    <t>** Оплата комплексного приема осуществляется при проведении не менее 80% от суммарной частоты применения всех входящих в него уникальных услуг. Учет входящих в комплексный прием уникальных услуг более одного раза недопустим.</t>
  </si>
  <si>
    <r>
      <t>Комплексный прием (осмотр, консультация) врача приемного отделения (Терапия)** (МКБ-10: I11.9, J18.9, J06.9, R09.1;</t>
    </r>
    <r>
      <rPr>
        <b/>
        <sz val="10"/>
        <color rgb="FFFF0000"/>
        <rFont val="Times New Roman"/>
        <family val="1"/>
        <charset val="204"/>
      </rPr>
      <t xml:space="preserve"> </t>
    </r>
    <r>
      <rPr>
        <b/>
        <sz val="10"/>
        <rFont val="Times New Roman"/>
        <family val="1"/>
        <charset val="204"/>
      </rPr>
      <t>K74.6, J44.0, I50.0, E11.9, L50.9, J20.9, M40-M54, I60-I69, G40-G47, R56.0-R56.9, R55, G45, G93.4)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</si>
</sst>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 _₽_-;\-* #,##0.00\ _₽_-;_-* &quot;-&quot;??\ _₽_-;_-@_-"/>
    <numFmt numFmtId="164" formatCode="_-* #,##0.00_р_._-;\-* #,##0.00_р_._-;_-* &quot;-&quot;??_р_._-;_-@_-"/>
    <numFmt numFmtId="165" formatCode="#,##0.000"/>
    <numFmt numFmtId="166" formatCode="_-* #,##0_р_._-;\-* #,##0_р_._-;_-* &quot;-&quot;??_р_._-;_-@_-"/>
    <numFmt numFmtId="167" formatCode="_-* #,##0.000_р_._-;\-* #,##0.000_р_._-;_-* &quot;-&quot;??_р_._-;_-@_-"/>
    <numFmt numFmtId="168" formatCode="#,##0.0"/>
    <numFmt numFmtId="169" formatCode="0.0000"/>
    <numFmt numFmtId="170" formatCode="_-* #,##0\ _₽_-;\-* #,##0\ _₽_-;_-* &quot;-&quot;??\ _₽_-;_-@_-"/>
    <numFmt numFmtId="171" formatCode="0.0%"/>
  </numFmts>
  <fonts count="76">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0"/>
      <name val="Times New Roman"/>
      <family val="1"/>
      <charset val="204"/>
    </font>
    <font>
      <sz val="10"/>
      <color theme="1"/>
      <name val="Times New Roman"/>
      <family val="1"/>
      <charset val="204"/>
    </font>
    <font>
      <sz val="10"/>
      <name val="MS Sans Serif"/>
      <family val="2"/>
      <charset val="204"/>
    </font>
    <font>
      <sz val="11"/>
      <color indexed="8"/>
      <name val="Calibri"/>
      <family val="2"/>
      <charset val="204"/>
    </font>
    <font>
      <sz val="11"/>
      <color indexed="9"/>
      <name val="Calibri"/>
      <family val="2"/>
      <charset val="204"/>
    </font>
    <font>
      <sz val="10"/>
      <name val="Mangal"/>
      <family val="2"/>
      <charset val="204"/>
    </font>
    <font>
      <sz val="10"/>
      <color indexed="8"/>
      <name val="Arial"/>
      <family val="2"/>
      <charset val="204"/>
    </font>
    <font>
      <sz val="10"/>
      <color rgb="FF000000"/>
      <name val="Arial"/>
      <family val="2"/>
      <charset val="204"/>
    </font>
    <font>
      <u/>
      <sz val="10"/>
      <color theme="10"/>
      <name val="MS Sans Serif"/>
      <family val="2"/>
      <charset val="204"/>
    </font>
    <font>
      <sz val="11"/>
      <color theme="1"/>
      <name val="Calibri"/>
      <family val="2"/>
      <scheme val="minor"/>
    </font>
    <font>
      <sz val="11"/>
      <color rgb="FF000000"/>
      <name val="Calibri"/>
      <family val="2"/>
      <charset val="204"/>
    </font>
    <font>
      <sz val="10"/>
      <name val="Helv"/>
    </font>
    <font>
      <sz val="11"/>
      <color indexed="8"/>
      <name val="Times New Roman"/>
      <family val="1"/>
      <charset val="204"/>
    </font>
    <font>
      <sz val="11"/>
      <name val="Times New Roman"/>
      <family val="1"/>
      <charset val="204"/>
    </font>
    <font>
      <b/>
      <sz val="12"/>
      <color indexed="10"/>
      <name val="Times New Roman"/>
      <family val="1"/>
      <charset val="204"/>
    </font>
    <font>
      <b/>
      <sz val="12"/>
      <name val="Times New Roman"/>
      <family val="1"/>
      <charset val="204"/>
    </font>
    <font>
      <b/>
      <sz val="10"/>
      <name val="Times New Roman"/>
      <family val="1"/>
      <charset val="204"/>
    </font>
    <font>
      <b/>
      <sz val="11"/>
      <color theme="1"/>
      <name val="Times New Roman"/>
      <family val="1"/>
      <charset val="204"/>
    </font>
    <font>
      <sz val="11"/>
      <color theme="1"/>
      <name val="Times New Roman"/>
      <family val="1"/>
      <charset val="204"/>
    </font>
    <font>
      <sz val="9"/>
      <color theme="1"/>
      <name val="Times New Roman"/>
      <family val="1"/>
      <charset val="204"/>
    </font>
    <font>
      <i/>
      <sz val="11"/>
      <color theme="1"/>
      <name val="Times New Roman"/>
      <family val="1"/>
      <charset val="204"/>
    </font>
    <font>
      <sz val="9"/>
      <name val="Times New Roman"/>
      <family val="1"/>
      <charset val="204"/>
    </font>
    <font>
      <sz val="8"/>
      <name val="Times New Roman"/>
      <family val="1"/>
      <charset val="204"/>
    </font>
    <font>
      <b/>
      <sz val="11"/>
      <color indexed="8"/>
      <name val="Times New Roman"/>
      <family val="1"/>
      <charset val="204"/>
    </font>
    <font>
      <b/>
      <sz val="11"/>
      <name val="Times New Roman"/>
      <family val="1"/>
      <charset val="204"/>
    </font>
    <font>
      <b/>
      <sz val="14"/>
      <color theme="1"/>
      <name val="Times New Roman"/>
      <family val="1"/>
      <charset val="204"/>
    </font>
    <font>
      <b/>
      <sz val="10"/>
      <color indexed="8"/>
      <name val="Times New Roman"/>
      <family val="1"/>
      <charset val="204"/>
    </font>
    <font>
      <i/>
      <sz val="8"/>
      <color indexed="18"/>
      <name val="Times New Roman"/>
      <family val="1"/>
      <charset val="204"/>
    </font>
    <font>
      <sz val="7"/>
      <color indexed="18"/>
      <name val="Times New Roman"/>
      <family val="1"/>
      <charset val="204"/>
    </font>
    <font>
      <b/>
      <sz val="10"/>
      <color theme="1"/>
      <name val="Times New Roman"/>
      <family val="1"/>
      <charset val="204"/>
    </font>
    <font>
      <i/>
      <sz val="12"/>
      <name val="Times New Roman"/>
      <family val="1"/>
      <charset val="204"/>
    </font>
    <font>
      <i/>
      <sz val="10"/>
      <name val="Times New Roman"/>
      <family val="1"/>
      <charset val="204"/>
    </font>
    <font>
      <sz val="10"/>
      <color indexed="30"/>
      <name val="Times New Roman"/>
      <family val="1"/>
      <charset val="204"/>
    </font>
    <font>
      <sz val="10"/>
      <color rgb="FF000000"/>
      <name val="Times New Roman"/>
      <family val="1"/>
      <charset val="204"/>
    </font>
    <font>
      <sz val="12"/>
      <name val="Times New Roman"/>
      <family val="1"/>
      <charset val="204"/>
    </font>
    <font>
      <sz val="12"/>
      <color theme="1"/>
      <name val="Times New Roman"/>
      <family val="1"/>
      <charset val="204"/>
    </font>
    <font>
      <sz val="10"/>
      <color indexed="8"/>
      <name val="Times New Roman"/>
      <family val="1"/>
      <charset val="204"/>
    </font>
    <font>
      <sz val="8"/>
      <color rgb="FFFF0000"/>
      <name val="Times New Roman"/>
      <family val="1"/>
      <charset val="204"/>
    </font>
    <font>
      <sz val="10"/>
      <color rgb="FFFF0000"/>
      <name val="Times New Roman"/>
      <family val="1"/>
      <charset val="204"/>
    </font>
    <font>
      <b/>
      <i/>
      <sz val="12"/>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2"/>
      <color indexed="8"/>
      <name val="Times New Roman"/>
      <family val="1"/>
      <charset val="204"/>
    </font>
    <font>
      <b/>
      <sz val="11"/>
      <color rgb="FFFF0000"/>
      <name val="Times New Roman"/>
      <family val="1"/>
      <charset val="204"/>
    </font>
    <font>
      <sz val="11"/>
      <color indexed="8"/>
      <name val="Calibri"/>
      <family val="2"/>
      <scheme val="minor"/>
    </font>
    <font>
      <i/>
      <sz val="11"/>
      <name val="Times New Roman"/>
      <family val="1"/>
      <charset val="204"/>
    </font>
    <font>
      <i/>
      <sz val="11"/>
      <color indexed="8"/>
      <name val="Times New Roman"/>
      <family val="1"/>
      <charset val="204"/>
    </font>
    <font>
      <i/>
      <sz val="8"/>
      <name val="Times New Roman"/>
      <family val="1"/>
      <charset val="204"/>
    </font>
    <font>
      <sz val="7"/>
      <name val="Times New Roman"/>
      <family val="1"/>
      <charset val="204"/>
    </font>
    <font>
      <b/>
      <sz val="8"/>
      <name val="Times New Roman"/>
      <family val="1"/>
      <charset val="204"/>
    </font>
    <font>
      <vertAlign val="superscript"/>
      <sz val="10"/>
      <name val="Times New Roman"/>
      <family val="1"/>
      <charset val="204"/>
    </font>
    <font>
      <vertAlign val="superscript"/>
      <sz val="12"/>
      <color rgb="FF000000"/>
      <name val="Times New Roman"/>
      <family val="1"/>
      <charset val="204"/>
    </font>
    <font>
      <vertAlign val="superscript"/>
      <sz val="12"/>
      <name val="Times New Roman"/>
      <family val="1"/>
      <charset val="204"/>
    </font>
    <font>
      <b/>
      <sz val="12"/>
      <color theme="1"/>
      <name val="Times New Roman"/>
      <family val="1"/>
      <charset val="204"/>
    </font>
    <font>
      <vertAlign val="superscript"/>
      <sz val="10"/>
      <color theme="1"/>
      <name val="Times New Roman"/>
      <family val="1"/>
      <charset val="204"/>
    </font>
    <font>
      <vertAlign val="superscript"/>
      <sz val="11"/>
      <color theme="1"/>
      <name val="Times New Roman"/>
      <family val="1"/>
      <charset val="204"/>
    </font>
    <font>
      <b/>
      <vertAlign val="superscript"/>
      <sz val="10"/>
      <color theme="1"/>
      <name val="Times New Roman"/>
      <family val="1"/>
      <charset val="204"/>
    </font>
    <font>
      <sz val="11"/>
      <color rgb="FF000000"/>
      <name val="Times New Roman"/>
      <family val="1"/>
      <charset val="204"/>
    </font>
    <font>
      <sz val="11"/>
      <color theme="1"/>
      <name val="Times New Roman"/>
      <family val="1"/>
      <charset val="204"/>
    </font>
    <font>
      <b/>
      <i/>
      <sz val="11"/>
      <color theme="1"/>
      <name val="Times New Roman"/>
      <family val="1"/>
      <charset val="204"/>
    </font>
    <font>
      <sz val="11"/>
      <color rgb="FF00B050"/>
      <name val="Times New Roman"/>
      <family val="1"/>
      <charset val="204"/>
    </font>
    <font>
      <b/>
      <sz val="11"/>
      <color rgb="FF000000"/>
      <name val="Times New Roman"/>
      <family val="1"/>
      <charset val="204"/>
    </font>
    <font>
      <b/>
      <sz val="11"/>
      <color rgb="FFC00000"/>
      <name val="Times New Roman"/>
      <family val="1"/>
      <charset val="204"/>
    </font>
    <font>
      <b/>
      <sz val="10"/>
      <color rgb="FFFF0000"/>
      <name val="Times New Roman"/>
      <family val="1"/>
      <charset val="204"/>
    </font>
  </fonts>
  <fills count="2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8" tint="0.39997558519241921"/>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tint="-9.9978637043366805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000000"/>
      </left>
      <right style="thin">
        <color rgb="FF000000"/>
      </right>
      <top style="thin">
        <color rgb="FF000000"/>
      </top>
      <bottom/>
      <diagonal/>
    </border>
  </borders>
  <cellStyleXfs count="190">
    <xf numFmtId="0" fontId="0" fillId="0" borderId="0"/>
    <xf numFmtId="0" fontId="9" fillId="0" borderId="0"/>
    <xf numFmtId="0" fontId="8" fillId="0" borderId="0"/>
    <xf numFmtId="0" fontId="9" fillId="0" borderId="0"/>
    <xf numFmtId="0" fontId="7" fillId="0" borderId="0"/>
    <xf numFmtId="0" fontId="9" fillId="0" borderId="0"/>
    <xf numFmtId="0" fontId="13" fillId="0" borderId="0"/>
    <xf numFmtId="0" fontId="10" fillId="0" borderId="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2"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4" borderId="0" applyNumberFormat="0" applyBorder="0" applyAlignment="0" applyProtection="0"/>
    <xf numFmtId="0" fontId="15" fillId="20" borderId="0" applyNumberFormat="0" applyBorder="0" applyAlignment="0" applyProtection="0"/>
    <xf numFmtId="0" fontId="16" fillId="0" borderId="0" applyNumberFormat="0" applyAlignment="0"/>
    <xf numFmtId="0" fontId="9" fillId="0" borderId="0"/>
    <xf numFmtId="0" fontId="17" fillId="0" borderId="0"/>
    <xf numFmtId="0" fontId="18" fillId="0" borderId="0"/>
    <xf numFmtId="0" fontId="19"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14" fillId="0" borderId="0"/>
    <xf numFmtId="0" fontId="14" fillId="0" borderId="0"/>
    <xf numFmtId="0" fontId="9" fillId="0" borderId="0"/>
    <xf numFmtId="0" fontId="18" fillId="0" borderId="0"/>
    <xf numFmtId="0" fontId="18" fillId="0" borderId="0"/>
    <xf numFmtId="0" fontId="7" fillId="0" borderId="0"/>
    <xf numFmtId="0" fontId="7" fillId="0" borderId="0"/>
    <xf numFmtId="0" fontId="20" fillId="0" borderId="0"/>
    <xf numFmtId="0" fontId="13" fillId="0" borderId="0"/>
    <xf numFmtId="0" fontId="13" fillId="0" borderId="0"/>
    <xf numFmtId="0" fontId="7" fillId="0" borderId="0"/>
    <xf numFmtId="0" fontId="7" fillId="0" borderId="0"/>
    <xf numFmtId="0" fontId="7" fillId="0" borderId="0"/>
    <xf numFmtId="0" fontId="14" fillId="0" borderId="0"/>
    <xf numFmtId="0" fontId="7" fillId="0" borderId="0"/>
    <xf numFmtId="0" fontId="14"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9" fillId="0" borderId="0"/>
    <xf numFmtId="0" fontId="7" fillId="0" borderId="0"/>
    <xf numFmtId="0" fontId="7" fillId="0" borderId="0"/>
    <xf numFmtId="0" fontId="7" fillId="0" borderId="0"/>
    <xf numFmtId="0" fontId="14" fillId="0" borderId="0"/>
    <xf numFmtId="0" fontId="14" fillId="0" borderId="0"/>
    <xf numFmtId="0" fontId="9" fillId="0" borderId="0"/>
    <xf numFmtId="0" fontId="9" fillId="0" borderId="0"/>
    <xf numFmtId="0" fontId="7" fillId="0" borderId="0"/>
    <xf numFmtId="0" fontId="7" fillId="0" borderId="0"/>
    <xf numFmtId="0" fontId="14" fillId="0" borderId="0"/>
    <xf numFmtId="0" fontId="7" fillId="0" borderId="0"/>
    <xf numFmtId="0" fontId="7" fillId="0" borderId="0"/>
    <xf numFmtId="0" fontId="7" fillId="0" borderId="0"/>
    <xf numFmtId="0" fontId="14" fillId="0" borderId="0"/>
    <xf numFmtId="0" fontId="21" fillId="0" borderId="0"/>
    <xf numFmtId="0" fontId="9" fillId="0" borderId="0"/>
    <xf numFmtId="0" fontId="7" fillId="0" borderId="0"/>
    <xf numFmtId="0" fontId="14" fillId="0" borderId="0"/>
    <xf numFmtId="0" fontId="9" fillId="0" borderId="0"/>
    <xf numFmtId="9" fontId="9" fillId="0" borderId="0" applyNumberFormat="0" applyFill="0" applyBorder="0" applyAlignment="0" applyProtection="0"/>
    <xf numFmtId="0" fontId="22" fillId="0" borderId="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10" fillId="0" borderId="0"/>
    <xf numFmtId="0" fontId="6" fillId="0" borderId="0"/>
    <xf numFmtId="0" fontId="6" fillId="0" borderId="0"/>
    <xf numFmtId="0" fontId="9"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7" fillId="0" borderId="0"/>
    <xf numFmtId="43" fontId="56" fillId="0" borderId="0" applyFont="0" applyFill="0" applyBorder="0" applyAlignment="0" applyProtection="0"/>
    <xf numFmtId="9" fontId="56" fillId="0" borderId="0" applyFont="0" applyFill="0" applyBorder="0" applyAlignment="0" applyProtection="0"/>
  </cellStyleXfs>
  <cellXfs count="707">
    <xf numFmtId="0" fontId="0" fillId="0" borderId="0" xfId="0"/>
    <xf numFmtId="0" fontId="11" fillId="0" borderId="0" xfId="100" applyFont="1" applyFill="1"/>
    <xf numFmtId="0" fontId="24" fillId="0" borderId="0" xfId="0" applyFont="1"/>
    <xf numFmtId="0" fontId="24" fillId="0" borderId="0" xfId="0" applyFont="1" applyFill="1"/>
    <xf numFmtId="9" fontId="25" fillId="0" borderId="0" xfId="0" applyNumberFormat="1" applyFont="1" applyFill="1" applyAlignment="1">
      <alignment horizontal="center"/>
    </xf>
    <xf numFmtId="0" fontId="11" fillId="0" borderId="0" xfId="43" applyFont="1" applyFill="1"/>
    <xf numFmtId="0" fontId="11" fillId="0" borderId="0" xfId="43" applyFont="1" applyFill="1" applyAlignment="1">
      <alignment horizontal="right"/>
    </xf>
    <xf numFmtId="0" fontId="11" fillId="0" borderId="1" xfId="7" applyFont="1" applyFill="1" applyBorder="1" applyAlignment="1">
      <alignment horizontal="center" vertical="center"/>
    </xf>
    <xf numFmtId="0" fontId="11" fillId="0" borderId="1" xfId="7" applyFont="1" applyFill="1" applyBorder="1" applyAlignment="1">
      <alignment horizontal="left" vertical="center"/>
    </xf>
    <xf numFmtId="0" fontId="11" fillId="0" borderId="1" xfId="7" applyFont="1" applyFill="1" applyBorder="1" applyAlignment="1">
      <alignment horizontal="left" vertical="center" wrapText="1"/>
    </xf>
    <xf numFmtId="0" fontId="24" fillId="0" borderId="0" xfId="101" applyFont="1" applyFill="1" applyAlignment="1">
      <alignment vertical="center"/>
    </xf>
    <xf numFmtId="0" fontId="24" fillId="0" borderId="0" xfId="101" applyFont="1" applyFill="1" applyAlignment="1">
      <alignment vertical="center" wrapText="1"/>
    </xf>
    <xf numFmtId="1" fontId="24" fillId="0" borderId="0" xfId="101" applyNumberFormat="1" applyFont="1" applyFill="1" applyAlignment="1">
      <alignment vertical="center"/>
    </xf>
    <xf numFmtId="0" fontId="11" fillId="0" borderId="0" xfId="100" applyFont="1" applyFill="1" applyAlignment="1">
      <alignment vertical="center" wrapText="1"/>
    </xf>
    <xf numFmtId="0" fontId="11" fillId="0" borderId="0" xfId="5" applyFont="1" applyFill="1" applyAlignment="1">
      <alignment horizontal="right" vertical="center"/>
    </xf>
    <xf numFmtId="0" fontId="33" fillId="0" borderId="0" xfId="1" applyFont="1" applyFill="1" applyAlignment="1">
      <alignment vertical="center"/>
    </xf>
    <xf numFmtId="0" fontId="11" fillId="0" borderId="0" xfId="1" applyFont="1" applyFill="1" applyAlignment="1">
      <alignment vertical="center"/>
    </xf>
    <xf numFmtId="0" fontId="11" fillId="0" borderId="0" xfId="43" applyFont="1" applyFill="1" applyAlignment="1">
      <alignment vertical="center" wrapText="1"/>
    </xf>
    <xf numFmtId="0" fontId="11" fillId="0" borderId="0" xfId="3" applyFont="1" applyFill="1" applyAlignment="1">
      <alignment horizontal="right" vertical="center"/>
    </xf>
    <xf numFmtId="0" fontId="11" fillId="0" borderId="0" xfId="101" applyFont="1" applyFill="1" applyAlignment="1">
      <alignment vertical="center"/>
    </xf>
    <xf numFmtId="0" fontId="26" fillId="0" borderId="0" xfId="101" applyFont="1" applyFill="1" applyBorder="1" applyAlignment="1">
      <alignment vertical="center"/>
    </xf>
    <xf numFmtId="0" fontId="11" fillId="0" borderId="0" xfId="3" applyFont="1" applyFill="1" applyAlignment="1">
      <alignment horizontal="center" vertical="center" wrapText="1"/>
    </xf>
    <xf numFmtId="1" fontId="11" fillId="0" borderId="0" xfId="3" applyNumberFormat="1" applyFont="1" applyFill="1" applyAlignment="1">
      <alignment horizontal="center" vertical="center" wrapText="1"/>
    </xf>
    <xf numFmtId="14" fontId="11" fillId="0" borderId="0" xfId="5" applyNumberFormat="1" applyFont="1" applyFill="1" applyAlignment="1">
      <alignment horizontal="right" vertical="center"/>
    </xf>
    <xf numFmtId="0" fontId="34" fillId="0" borderId="7" xfId="102" applyFont="1" applyFill="1" applyBorder="1" applyAlignment="1">
      <alignment vertical="center"/>
    </xf>
    <xf numFmtId="0" fontId="34" fillId="0" borderId="7" xfId="102" applyFont="1" applyFill="1" applyBorder="1" applyAlignment="1">
      <alignment vertical="center" wrapText="1"/>
    </xf>
    <xf numFmtId="1" fontId="34" fillId="0" borderId="0" xfId="102" applyNumberFormat="1" applyFont="1" applyFill="1" applyBorder="1" applyAlignment="1">
      <alignment vertical="center"/>
    </xf>
    <xf numFmtId="0" fontId="34" fillId="0" borderId="0" xfId="102" applyFont="1" applyFill="1" applyBorder="1" applyAlignment="1">
      <alignment vertical="center" wrapText="1"/>
    </xf>
    <xf numFmtId="0" fontId="35" fillId="0" borderId="0" xfId="102" applyFont="1" applyFill="1" applyBorder="1" applyAlignment="1">
      <alignment vertical="center" wrapText="1"/>
    </xf>
    <xf numFmtId="0" fontId="27" fillId="0" borderId="8" xfId="103" applyFont="1" applyFill="1" applyBorder="1" applyAlignment="1">
      <alignment horizontal="left" vertical="center" wrapText="1"/>
    </xf>
    <xf numFmtId="0" fontId="11" fillId="0" borderId="9" xfId="103" applyFont="1" applyFill="1" applyBorder="1" applyAlignment="1">
      <alignment horizontal="center" vertical="center" wrapText="1"/>
    </xf>
    <xf numFmtId="0" fontId="11" fillId="0" borderId="10" xfId="103" applyFont="1" applyFill="1" applyBorder="1" applyAlignment="1">
      <alignment horizontal="center" vertical="center" wrapText="1"/>
    </xf>
    <xf numFmtId="1" fontId="11" fillId="0" borderId="10" xfId="103" applyNumberFormat="1" applyFont="1" applyFill="1" applyBorder="1" applyAlignment="1">
      <alignment horizontal="center" vertical="center" wrapText="1"/>
    </xf>
    <xf numFmtId="4" fontId="11" fillId="0" borderId="10" xfId="103" applyNumberFormat="1" applyFont="1" applyFill="1" applyBorder="1" applyAlignment="1">
      <alignment horizontal="center" vertical="center" wrapText="1"/>
    </xf>
    <xf numFmtId="165" fontId="11" fillId="0" borderId="10" xfId="103" applyNumberFormat="1" applyFont="1" applyFill="1" applyBorder="1" applyAlignment="1">
      <alignment horizontal="center" vertical="center" wrapText="1"/>
    </xf>
    <xf numFmtId="3" fontId="11" fillId="0" borderId="11" xfId="103" applyNumberFormat="1" applyFont="1" applyFill="1" applyBorder="1" applyAlignment="1">
      <alignment horizontal="center" vertical="center" wrapText="1"/>
    </xf>
    <xf numFmtId="0" fontId="27" fillId="0" borderId="12" xfId="103" applyFont="1" applyFill="1" applyBorder="1" applyAlignment="1">
      <alignment horizontal="left" vertical="center" wrapText="1"/>
    </xf>
    <xf numFmtId="0" fontId="27" fillId="0" borderId="0" xfId="103" applyFont="1" applyFill="1" applyBorder="1" applyAlignment="1">
      <alignment horizontal="left" vertical="center" wrapText="1"/>
    </xf>
    <xf numFmtId="4" fontId="26" fillId="0" borderId="0" xfId="103" applyNumberFormat="1" applyFont="1" applyFill="1" applyBorder="1" applyAlignment="1">
      <alignment vertical="center"/>
    </xf>
    <xf numFmtId="0" fontId="11" fillId="0" borderId="0" xfId="3" applyFont="1" applyFill="1" applyBorder="1" applyAlignment="1">
      <alignment horizontal="center" vertical="center" wrapText="1"/>
    </xf>
    <xf numFmtId="1" fontId="11" fillId="0" borderId="0" xfId="3" applyNumberFormat="1" applyFont="1" applyFill="1" applyBorder="1" applyAlignment="1">
      <alignment horizontal="center" vertical="center" wrapText="1"/>
    </xf>
    <xf numFmtId="0" fontId="29" fillId="0" borderId="0" xfId="101" applyFont="1" applyFill="1" applyBorder="1" applyAlignment="1">
      <alignment vertical="center" wrapText="1"/>
    </xf>
    <xf numFmtId="3" fontId="11" fillId="0" borderId="0" xfId="101" applyNumberFormat="1" applyFont="1" applyFill="1" applyBorder="1" applyAlignment="1">
      <alignment horizontal="center" vertical="center"/>
    </xf>
    <xf numFmtId="0" fontId="34" fillId="0" borderId="0" xfId="102" applyFont="1" applyFill="1" applyBorder="1" applyAlignment="1">
      <alignment vertical="center"/>
    </xf>
    <xf numFmtId="49" fontId="23" fillId="0" borderId="23" xfId="101" applyNumberFormat="1" applyFont="1" applyFill="1" applyBorder="1" applyAlignment="1">
      <alignment horizontal="left" vertical="center" wrapText="1"/>
    </xf>
    <xf numFmtId="49" fontId="23" fillId="0" borderId="1" xfId="101" applyNumberFormat="1" applyFont="1" applyFill="1" applyBorder="1" applyAlignment="1">
      <alignment horizontal="left" vertical="center" wrapText="1"/>
    </xf>
    <xf numFmtId="49" fontId="23" fillId="0" borderId="28" xfId="101" applyNumberFormat="1" applyFont="1" applyFill="1" applyBorder="1" applyAlignment="1">
      <alignment horizontal="left" vertical="center" wrapText="1"/>
    </xf>
    <xf numFmtId="49" fontId="23" fillId="0" borderId="2" xfId="101" applyNumberFormat="1" applyFont="1" applyFill="1" applyBorder="1" applyAlignment="1">
      <alignment horizontal="left" vertical="center" wrapText="1"/>
    </xf>
    <xf numFmtId="0" fontId="24" fillId="0" borderId="29" xfId="101" applyFont="1" applyFill="1" applyBorder="1" applyAlignment="1">
      <alignment horizontal="left" vertical="center" wrapText="1"/>
    </xf>
    <xf numFmtId="0" fontId="24" fillId="0" borderId="28" xfId="101" applyFont="1" applyFill="1" applyBorder="1" applyAlignment="1">
      <alignment horizontal="right" vertical="center" wrapText="1"/>
    </xf>
    <xf numFmtId="0" fontId="24" fillId="0" borderId="24" xfId="101" applyFont="1" applyFill="1" applyBorder="1" applyAlignment="1">
      <alignment horizontal="left" vertical="center" wrapText="1"/>
    </xf>
    <xf numFmtId="0" fontId="24" fillId="0" borderId="23" xfId="101" applyFont="1" applyFill="1" applyBorder="1" applyAlignment="1">
      <alignment horizontal="right" vertical="center" wrapText="1"/>
    </xf>
    <xf numFmtId="49" fontId="23" fillId="0" borderId="26" xfId="101" applyNumberFormat="1" applyFont="1" applyFill="1" applyBorder="1" applyAlignment="1">
      <alignment horizontal="left" vertical="center" wrapText="1"/>
    </xf>
    <xf numFmtId="49" fontId="23" fillId="0" borderId="3" xfId="101" applyNumberFormat="1" applyFont="1" applyFill="1" applyBorder="1" applyAlignment="1">
      <alignment horizontal="left" vertical="center" wrapText="1"/>
    </xf>
    <xf numFmtId="0" fontId="24" fillId="0" borderId="27" xfId="101" applyFont="1" applyFill="1" applyBorder="1" applyAlignment="1">
      <alignment horizontal="left" vertical="center" wrapText="1"/>
    </xf>
    <xf numFmtId="0" fontId="24" fillId="0" borderId="26" xfId="101" applyFont="1" applyFill="1" applyBorder="1" applyAlignment="1">
      <alignment horizontal="right" vertical="center" wrapText="1"/>
    </xf>
    <xf numFmtId="0" fontId="36" fillId="0" borderId="0" xfId="101" applyFont="1" applyFill="1" applyAlignment="1">
      <alignment vertical="center"/>
    </xf>
    <xf numFmtId="0" fontId="29" fillId="0" borderId="0" xfId="101" applyFont="1" applyFill="1" applyAlignment="1">
      <alignment vertical="center" wrapText="1"/>
    </xf>
    <xf numFmtId="1" fontId="30" fillId="0" borderId="0" xfId="101" applyNumberFormat="1" applyFont="1" applyFill="1" applyAlignment="1">
      <alignment horizontal="center" vertical="center" wrapText="1"/>
    </xf>
    <xf numFmtId="0" fontId="29" fillId="0" borderId="0" xfId="101" applyFont="1" applyFill="1" applyAlignment="1">
      <alignment vertical="center"/>
    </xf>
    <xf numFmtId="0" fontId="29" fillId="0" borderId="0" xfId="101" applyFont="1" applyFill="1"/>
    <xf numFmtId="0" fontId="23" fillId="0" borderId="0" xfId="101" applyFont="1" applyFill="1" applyAlignment="1">
      <alignment vertical="center"/>
    </xf>
    <xf numFmtId="1" fontId="30" fillId="0" borderId="0" xfId="101" applyNumberFormat="1" applyFont="1" applyFill="1" applyBorder="1" applyAlignment="1">
      <alignment horizontal="center" vertical="center" wrapText="1"/>
    </xf>
    <xf numFmtId="0" fontId="29" fillId="0" borderId="0" xfId="101" applyFont="1" applyFill="1" applyBorder="1" applyAlignment="1">
      <alignment horizontal="center" vertical="center" wrapText="1"/>
    </xf>
    <xf numFmtId="0" fontId="36" fillId="0" borderId="0" xfId="101" applyFont="1" applyFill="1" applyAlignment="1">
      <alignment vertical="center" wrapText="1"/>
    </xf>
    <xf numFmtId="1" fontId="36" fillId="0" borderId="0" xfId="101" applyNumberFormat="1" applyFont="1" applyFill="1" applyAlignment="1">
      <alignment vertical="center"/>
    </xf>
    <xf numFmtId="1" fontId="29" fillId="0" borderId="0" xfId="101" applyNumberFormat="1" applyFont="1" applyFill="1" applyAlignment="1">
      <alignment vertical="center"/>
    </xf>
    <xf numFmtId="0" fontId="11" fillId="0" borderId="0" xfId="7" applyFont="1" applyFill="1" applyBorder="1" applyAlignment="1">
      <alignment horizontal="left" vertical="center" wrapText="1"/>
    </xf>
    <xf numFmtId="3" fontId="11" fillId="0" borderId="0" xfId="5" applyNumberFormat="1" applyFont="1" applyAlignment="1">
      <alignment horizontal="right" vertical="center"/>
    </xf>
    <xf numFmtId="3" fontId="11" fillId="0" borderId="0" xfId="43" applyNumberFormat="1" applyFont="1" applyFill="1"/>
    <xf numFmtId="3" fontId="11" fillId="0" borderId="0" xfId="43" applyNumberFormat="1" applyFont="1" applyFill="1" applyAlignment="1">
      <alignment horizontal="right"/>
    </xf>
    <xf numFmtId="0" fontId="38" fillId="0" borderId="0" xfId="1" applyFont="1" applyFill="1" applyAlignment="1">
      <alignment horizontal="left" vertical="center"/>
    </xf>
    <xf numFmtId="0" fontId="39" fillId="0" borderId="0" xfId="1" applyFont="1" applyFill="1" applyAlignment="1">
      <alignment vertical="center" wrapText="1"/>
    </xf>
    <xf numFmtId="14" fontId="40" fillId="0" borderId="0" xfId="5" applyNumberFormat="1" applyFont="1" applyFill="1" applyAlignment="1">
      <alignment horizontal="right" vertical="center"/>
    </xf>
    <xf numFmtId="14" fontId="27" fillId="0" borderId="0" xfId="5" applyNumberFormat="1" applyFont="1" applyFill="1" applyAlignment="1">
      <alignment horizontal="right" vertical="center"/>
    </xf>
    <xf numFmtId="0" fontId="34" fillId="0" borderId="0" xfId="106" applyFont="1" applyFill="1" applyBorder="1" applyAlignment="1">
      <alignment vertical="center" wrapText="1"/>
    </xf>
    <xf numFmtId="3" fontId="11" fillId="0" borderId="1" xfId="1" applyNumberFormat="1" applyFont="1" applyFill="1" applyBorder="1" applyAlignment="1">
      <alignment horizontal="center" vertical="center"/>
    </xf>
    <xf numFmtId="14" fontId="11" fillId="0" borderId="1" xfId="1" applyNumberFormat="1" applyFont="1" applyFill="1" applyBorder="1" applyAlignment="1">
      <alignment horizontal="center" vertical="center"/>
    </xf>
    <xf numFmtId="3" fontId="11" fillId="0" borderId="0" xfId="100" applyNumberFormat="1" applyFont="1" applyFill="1" applyAlignment="1">
      <alignment horizontal="right"/>
    </xf>
    <xf numFmtId="0" fontId="11" fillId="3" borderId="0" xfId="100" applyFont="1" applyFill="1"/>
    <xf numFmtId="3" fontId="11" fillId="3" borderId="0" xfId="100" applyNumberFormat="1" applyFont="1" applyFill="1" applyAlignment="1">
      <alignment horizontal="right"/>
    </xf>
    <xf numFmtId="3" fontId="11" fillId="0" borderId="1" xfId="7" applyNumberFormat="1" applyFont="1" applyFill="1" applyBorder="1" applyAlignment="1">
      <alignment horizontal="right" vertical="center"/>
    </xf>
    <xf numFmtId="0" fontId="47" fillId="0" borderId="1" xfId="0" applyFont="1" applyFill="1" applyBorder="1" applyAlignment="1">
      <alignment horizontal="center"/>
    </xf>
    <xf numFmtId="0" fontId="47" fillId="0" borderId="1" xfId="0" applyFont="1" applyFill="1" applyBorder="1" applyAlignment="1"/>
    <xf numFmtId="3" fontId="11" fillId="3" borderId="0" xfId="3" applyNumberFormat="1" applyFont="1" applyFill="1" applyBorder="1" applyAlignment="1">
      <alignment horizontal="right"/>
    </xf>
    <xf numFmtId="0" fontId="11" fillId="3" borderId="1" xfId="7" applyFont="1" applyFill="1" applyBorder="1" applyAlignment="1">
      <alignment horizontal="center" vertical="center"/>
    </xf>
    <xf numFmtId="0" fontId="11" fillId="3" borderId="1" xfId="7" applyFont="1" applyFill="1" applyBorder="1" applyAlignment="1">
      <alignment horizontal="left" vertical="center" wrapText="1"/>
    </xf>
    <xf numFmtId="3" fontId="11" fillId="3" borderId="1" xfId="7" applyNumberFormat="1" applyFont="1" applyFill="1" applyBorder="1" applyAlignment="1">
      <alignment horizontal="right" vertical="center"/>
    </xf>
    <xf numFmtId="3" fontId="11" fillId="3" borderId="0" xfId="100" applyNumberFormat="1" applyFont="1" applyFill="1"/>
    <xf numFmtId="0" fontId="42" fillId="0" borderId="1" xfId="1" applyFont="1" applyFill="1" applyBorder="1" applyAlignment="1">
      <alignment vertical="center" wrapText="1"/>
    </xf>
    <xf numFmtId="0" fontId="11" fillId="0" borderId="1" xfId="7" applyFont="1" applyFill="1" applyBorder="1" applyAlignment="1">
      <alignment horizontal="center" vertical="center" wrapText="1"/>
    </xf>
    <xf numFmtId="0" fontId="44" fillId="0" borderId="0" xfId="0" applyFont="1" applyFill="1"/>
    <xf numFmtId="0" fontId="47" fillId="0" borderId="1" xfId="0" applyFont="1" applyFill="1" applyBorder="1"/>
    <xf numFmtId="16" fontId="11" fillId="0" borderId="1" xfId="7" applyNumberFormat="1" applyFont="1" applyFill="1" applyBorder="1" applyAlignment="1">
      <alignment horizontal="center" vertical="center"/>
    </xf>
    <xf numFmtId="0" fontId="29" fillId="0" borderId="0" xfId="0" applyFont="1" applyFill="1"/>
    <xf numFmtId="0" fontId="24" fillId="0" borderId="0" xfId="0" applyFont="1" applyFill="1" applyAlignment="1">
      <alignment horizontal="left"/>
    </xf>
    <xf numFmtId="0" fontId="29" fillId="0" borderId="0" xfId="0" applyFont="1" applyFill="1" applyAlignment="1">
      <alignment horizontal="center"/>
    </xf>
    <xf numFmtId="3" fontId="11" fillId="0" borderId="0" xfId="5" applyNumberFormat="1" applyFont="1" applyFill="1" applyAlignment="1">
      <alignment horizontal="right" vertical="center"/>
    </xf>
    <xf numFmtId="3" fontId="24" fillId="0" borderId="0" xfId="0" applyNumberFormat="1" applyFont="1" applyFill="1" applyAlignment="1">
      <alignment horizontal="right"/>
    </xf>
    <xf numFmtId="3" fontId="26" fillId="0" borderId="0" xfId="0" applyNumberFormat="1" applyFont="1" applyFill="1" applyBorder="1" applyAlignment="1">
      <alignment horizontal="right" vertical="top" wrapText="1"/>
    </xf>
    <xf numFmtId="0" fontId="29" fillId="0" borderId="0" xfId="0" applyFont="1" applyFill="1" applyAlignment="1">
      <alignment horizontal="center" vertical="center"/>
    </xf>
    <xf numFmtId="0" fontId="27" fillId="0" borderId="1" xfId="7" applyFont="1" applyFill="1" applyBorder="1" applyAlignment="1">
      <alignment horizontal="left" vertical="center" wrapText="1"/>
    </xf>
    <xf numFmtId="0" fontId="12" fillId="0" borderId="1" xfId="7" applyFont="1" applyFill="1" applyBorder="1" applyAlignment="1">
      <alignment horizontal="left" vertical="center" wrapText="1"/>
    </xf>
    <xf numFmtId="0" fontId="44" fillId="0" borderId="1" xfId="0" applyFont="1" applyFill="1" applyBorder="1" applyAlignment="1">
      <alignment horizontal="left" vertical="center" wrapText="1"/>
    </xf>
    <xf numFmtId="0" fontId="50" fillId="0" borderId="1" xfId="1" applyFont="1" applyFill="1" applyBorder="1" applyAlignment="1">
      <alignment vertical="center"/>
    </xf>
    <xf numFmtId="0" fontId="31" fillId="0" borderId="0" xfId="100" applyFont="1" applyFill="1" applyAlignment="1">
      <alignment vertical="center" wrapText="1"/>
    </xf>
    <xf numFmtId="3" fontId="27" fillId="0" borderId="1" xfId="7" applyNumberFormat="1" applyFont="1" applyFill="1" applyBorder="1" applyAlignment="1">
      <alignment horizontal="center" vertical="center" wrapText="1"/>
    </xf>
    <xf numFmtId="0" fontId="46" fillId="0" borderId="0" xfId="0" applyFont="1" applyFill="1"/>
    <xf numFmtId="0" fontId="31" fillId="0" borderId="0" xfId="100" applyFont="1" applyFill="1" applyAlignment="1">
      <alignment horizontal="center" vertical="center" wrapText="1"/>
    </xf>
    <xf numFmtId="3" fontId="32" fillId="0" borderId="0" xfId="101" applyNumberFormat="1" applyFont="1" applyFill="1" applyAlignment="1">
      <alignment horizontal="center" vertical="center"/>
    </xf>
    <xf numFmtId="3" fontId="11" fillId="0" borderId="0" xfId="100" applyNumberFormat="1" applyFont="1" applyFill="1" applyAlignment="1">
      <alignment horizontal="center" vertical="center"/>
    </xf>
    <xf numFmtId="3" fontId="11" fillId="0" borderId="0" xfId="43" applyNumberFormat="1" applyFont="1" applyFill="1" applyAlignment="1">
      <alignment horizontal="center" vertical="center"/>
    </xf>
    <xf numFmtId="0" fontId="28" fillId="0" borderId="19"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3" fontId="28" fillId="0" borderId="19" xfId="101" applyNumberFormat="1" applyFont="1" applyFill="1" applyBorder="1" applyAlignment="1">
      <alignment horizontal="center" vertical="center" wrapText="1"/>
    </xf>
    <xf numFmtId="3" fontId="28" fillId="0" borderId="15" xfId="101" applyNumberFormat="1" applyFont="1" applyFill="1" applyBorder="1" applyAlignment="1">
      <alignment horizontal="center" vertical="center" wrapText="1"/>
    </xf>
    <xf numFmtId="0" fontId="38" fillId="0" borderId="0" xfId="1" applyFont="1" applyFill="1" applyAlignment="1">
      <alignment horizontal="center" vertical="center"/>
    </xf>
    <xf numFmtId="14" fontId="11" fillId="0" borderId="0" xfId="5" applyNumberFormat="1" applyFont="1" applyFill="1" applyAlignment="1">
      <alignment horizontal="center" vertical="center"/>
    </xf>
    <xf numFmtId="14" fontId="11" fillId="0" borderId="0" xfId="5" applyNumberFormat="1" applyFont="1" applyFill="1" applyAlignment="1">
      <alignment horizontal="right"/>
    </xf>
    <xf numFmtId="0" fontId="24" fillId="0" borderId="1" xfId="186" applyFont="1" applyFill="1" applyBorder="1" applyAlignment="1">
      <alignment horizontal="center" vertical="center" wrapText="1"/>
    </xf>
    <xf numFmtId="0" fontId="24" fillId="0" borderId="1" xfId="109" applyFont="1" applyFill="1" applyBorder="1" applyAlignment="1">
      <alignment horizontal="center" vertical="center" wrapText="1"/>
    </xf>
    <xf numFmtId="0" fontId="11" fillId="0" borderId="1" xfId="109" applyFont="1" applyFill="1" applyBorder="1" applyAlignment="1">
      <alignment horizontal="center" vertical="center" wrapText="1"/>
    </xf>
    <xf numFmtId="0" fontId="11" fillId="0" borderId="1" xfId="186" applyFont="1" applyFill="1" applyBorder="1" applyAlignment="1">
      <alignment horizontal="center" vertical="center" wrapText="1"/>
    </xf>
    <xf numFmtId="17" fontId="11" fillId="0" borderId="1" xfId="186" applyNumberFormat="1" applyFont="1" applyFill="1" applyBorder="1" applyAlignment="1">
      <alignment horizontal="center" vertical="center" wrapText="1"/>
    </xf>
    <xf numFmtId="0" fontId="27" fillId="0" borderId="4" xfId="186" applyFont="1" applyFill="1" applyBorder="1" applyAlignment="1">
      <alignment horizontal="center" vertical="center" wrapText="1"/>
    </xf>
    <xf numFmtId="0" fontId="27" fillId="0" borderId="1" xfId="187" applyFont="1" applyFill="1" applyBorder="1" applyAlignment="1">
      <alignment horizontal="center" vertical="center" wrapText="1"/>
    </xf>
    <xf numFmtId="4" fontId="27" fillId="0" borderId="1" xfId="187" applyNumberFormat="1" applyFont="1" applyFill="1" applyBorder="1" applyAlignment="1">
      <alignment horizontal="center" vertical="center" wrapText="1"/>
    </xf>
    <xf numFmtId="0" fontId="45" fillId="0" borderId="0" xfId="5" applyFont="1" applyFill="1" applyAlignment="1">
      <alignment horizontal="right" vertical="center"/>
    </xf>
    <xf numFmtId="0" fontId="11" fillId="0" borderId="1" xfId="0" applyFont="1" applyFill="1" applyBorder="1" applyAlignment="1">
      <alignment horizontal="left" vertical="center" wrapText="1"/>
    </xf>
    <xf numFmtId="3" fontId="11" fillId="0" borderId="0" xfId="3" applyNumberFormat="1" applyFont="1" applyFill="1" applyBorder="1" applyAlignment="1">
      <alignment horizontal="right"/>
    </xf>
    <xf numFmtId="0" fontId="47" fillId="0" borderId="1" xfId="0" applyFont="1" applyFill="1" applyBorder="1" applyAlignment="1">
      <alignment vertical="center"/>
    </xf>
    <xf numFmtId="9" fontId="26" fillId="0" borderId="0" xfId="0" applyNumberFormat="1" applyFont="1" applyFill="1" applyAlignment="1">
      <alignment horizontal="center"/>
    </xf>
    <xf numFmtId="0" fontId="11" fillId="0" borderId="1" xfId="0" applyFont="1" applyFill="1" applyBorder="1"/>
    <xf numFmtId="0" fontId="23" fillId="0" borderId="0" xfId="0" applyFont="1" applyFill="1"/>
    <xf numFmtId="0" fontId="45" fillId="0" borderId="1" xfId="100" applyFont="1" applyFill="1" applyBorder="1"/>
    <xf numFmtId="0" fontId="51" fillId="0" borderId="0" xfId="0" applyFont="1" applyFill="1"/>
    <xf numFmtId="0" fontId="45" fillId="0" borderId="1" xfId="7" applyFont="1" applyFill="1" applyBorder="1" applyAlignment="1">
      <alignment horizontal="left" vertical="center" wrapText="1"/>
    </xf>
    <xf numFmtId="0" fontId="52" fillId="0" borderId="1" xfId="0" applyFont="1" applyFill="1" applyBorder="1" applyAlignment="1">
      <alignment horizontal="left" vertical="center" wrapText="1"/>
    </xf>
    <xf numFmtId="0" fontId="53" fillId="0" borderId="1" xfId="0" applyFont="1" applyFill="1" applyBorder="1" applyAlignment="1">
      <alignment horizontal="center" vertical="center" wrapText="1"/>
    </xf>
    <xf numFmtId="0" fontId="45" fillId="0" borderId="1" xfId="0" applyFont="1" applyFill="1" applyBorder="1" applyAlignment="1">
      <alignment horizontal="left" vertical="center" wrapText="1"/>
    </xf>
    <xf numFmtId="0" fontId="51" fillId="0" borderId="1" xfId="0" applyFont="1" applyFill="1" applyBorder="1" applyAlignment="1">
      <alignment wrapText="1"/>
    </xf>
    <xf numFmtId="0" fontId="28" fillId="0" borderId="0" xfId="3" applyFont="1" applyFill="1" applyAlignment="1">
      <alignment vertical="center"/>
    </xf>
    <xf numFmtId="0" fontId="31" fillId="0" borderId="0" xfId="100" applyFont="1" applyFill="1" applyAlignment="1">
      <alignment vertical="center"/>
    </xf>
    <xf numFmtId="3" fontId="51" fillId="0" borderId="1" xfId="0" applyNumberFormat="1" applyFont="1" applyFill="1" applyBorder="1" applyAlignment="1">
      <alignment horizontal="center" vertical="center"/>
    </xf>
    <xf numFmtId="3" fontId="46" fillId="0" borderId="1" xfId="0" applyNumberFormat="1" applyFont="1" applyFill="1" applyBorder="1" applyAlignment="1">
      <alignment horizontal="center" vertical="center"/>
    </xf>
    <xf numFmtId="0" fontId="51" fillId="0" borderId="0" xfId="0" applyFont="1" applyFill="1" applyAlignment="1">
      <alignment wrapText="1"/>
    </xf>
    <xf numFmtId="3" fontId="45" fillId="0" borderId="1" xfId="7" applyNumberFormat="1" applyFont="1" applyFill="1" applyBorder="1" applyAlignment="1">
      <alignment horizontal="center" vertical="center"/>
    </xf>
    <xf numFmtId="0" fontId="12" fillId="0" borderId="0" xfId="101" applyFont="1" applyFill="1" applyAlignment="1">
      <alignment vertical="center"/>
    </xf>
    <xf numFmtId="3" fontId="32" fillId="0" borderId="0" xfId="3" applyNumberFormat="1" applyFont="1" applyFill="1" applyAlignment="1">
      <alignment horizontal="center" vertical="center" wrapText="1"/>
    </xf>
    <xf numFmtId="3" fontId="11" fillId="0" borderId="0" xfId="5" applyNumberFormat="1" applyFont="1" applyFill="1" applyAlignment="1">
      <alignment horizontal="center" vertical="center"/>
    </xf>
    <xf numFmtId="3" fontId="35" fillId="0" borderId="0" xfId="102" applyNumberFormat="1" applyFont="1" applyFill="1" applyBorder="1" applyAlignment="1">
      <alignment vertical="center" wrapText="1"/>
    </xf>
    <xf numFmtId="3" fontId="11" fillId="0" borderId="10" xfId="103" applyNumberFormat="1" applyFont="1" applyFill="1" applyBorder="1" applyAlignment="1">
      <alignment horizontal="center" vertical="center" wrapText="1"/>
    </xf>
    <xf numFmtId="3" fontId="32" fillId="0" borderId="0" xfId="3" applyNumberFormat="1" applyFont="1" applyFill="1" applyBorder="1" applyAlignment="1">
      <alignment horizontal="center" vertical="center" wrapText="1"/>
    </xf>
    <xf numFmtId="0" fontId="29" fillId="0" borderId="0" xfId="101" applyFont="1" applyFill="1" applyAlignment="1">
      <alignment horizontal="justify" vertical="center"/>
    </xf>
    <xf numFmtId="0" fontId="29" fillId="0" borderId="0" xfId="101" applyFont="1" applyFill="1" applyAlignment="1">
      <alignment horizontal="justify" vertical="center" wrapText="1"/>
    </xf>
    <xf numFmtId="1" fontId="29" fillId="0" borderId="0" xfId="101" applyNumberFormat="1" applyFont="1" applyFill="1" applyAlignment="1">
      <alignment horizontal="justify" vertical="center"/>
    </xf>
    <xf numFmtId="3" fontId="29" fillId="0" borderId="0" xfId="101" applyNumberFormat="1" applyFont="1" applyFill="1" applyAlignment="1">
      <alignment vertical="center"/>
    </xf>
    <xf numFmtId="3" fontId="29" fillId="0" borderId="0" xfId="101" applyNumberFormat="1" applyFont="1" applyFill="1" applyAlignment="1">
      <alignment horizontal="center" vertical="center"/>
    </xf>
    <xf numFmtId="0" fontId="29" fillId="0" borderId="18" xfId="101" applyFont="1" applyFill="1" applyBorder="1" applyAlignment="1">
      <alignment vertical="center"/>
    </xf>
    <xf numFmtId="0" fontId="29" fillId="0" borderId="10" xfId="101" applyFont="1" applyFill="1" applyBorder="1" applyAlignment="1">
      <alignment vertical="center"/>
    </xf>
    <xf numFmtId="0" fontId="29" fillId="0" borderId="11" xfId="101" applyFont="1" applyFill="1" applyBorder="1" applyAlignment="1">
      <alignment vertical="center" wrapText="1"/>
    </xf>
    <xf numFmtId="49" fontId="29" fillId="0" borderId="8" xfId="101" applyNumberFormat="1" applyFont="1" applyFill="1" applyBorder="1" applyAlignment="1">
      <alignment horizontal="center" vertical="center" wrapText="1"/>
    </xf>
    <xf numFmtId="0" fontId="29" fillId="0" borderId="18" xfId="101" applyFont="1" applyFill="1" applyBorder="1" applyAlignment="1">
      <alignment horizontal="right" vertical="center" wrapText="1"/>
    </xf>
    <xf numFmtId="0" fontId="29" fillId="0" borderId="11" xfId="101" applyFont="1" applyFill="1" applyBorder="1" applyAlignment="1">
      <alignment horizontal="right" vertical="center" wrapText="1"/>
    </xf>
    <xf numFmtId="0" fontId="29" fillId="0" borderId="23" xfId="101" applyFont="1" applyFill="1" applyBorder="1" applyAlignment="1">
      <alignment vertical="center"/>
    </xf>
    <xf numFmtId="0" fontId="29" fillId="0" borderId="1" xfId="101" applyFont="1" applyFill="1" applyBorder="1" applyAlignment="1">
      <alignment vertical="center"/>
    </xf>
    <xf numFmtId="0" fontId="29" fillId="0" borderId="24" xfId="101" applyFont="1" applyFill="1" applyBorder="1" applyAlignment="1">
      <alignment vertical="center" wrapText="1"/>
    </xf>
    <xf numFmtId="49" fontId="29" fillId="0" borderId="25" xfId="101" applyNumberFormat="1" applyFont="1" applyFill="1" applyBorder="1" applyAlignment="1">
      <alignment horizontal="center" vertical="center" wrapText="1"/>
    </xf>
    <xf numFmtId="0" fontId="29" fillId="0" borderId="23" xfId="101" applyFont="1" applyFill="1" applyBorder="1" applyAlignment="1">
      <alignment horizontal="right" vertical="center" wrapText="1"/>
    </xf>
    <xf numFmtId="0" fontId="29" fillId="0" borderId="24" xfId="101" applyFont="1" applyFill="1" applyBorder="1" applyAlignment="1">
      <alignment horizontal="right" vertical="center" wrapText="1"/>
    </xf>
    <xf numFmtId="0" fontId="29" fillId="0" borderId="23" xfId="101" applyFont="1" applyFill="1" applyBorder="1" applyAlignment="1">
      <alignment horizontal="right" vertical="center"/>
    </xf>
    <xf numFmtId="0" fontId="29" fillId="0" borderId="24" xfId="101" applyFont="1" applyFill="1" applyBorder="1" applyAlignment="1">
      <alignment horizontal="right" vertical="center"/>
    </xf>
    <xf numFmtId="0" fontId="29" fillId="0" borderId="19" xfId="101" applyFont="1" applyFill="1" applyBorder="1" applyAlignment="1">
      <alignment vertical="center"/>
    </xf>
    <xf numFmtId="0" fontId="29" fillId="0" borderId="14" xfId="101" applyFont="1" applyFill="1" applyBorder="1" applyAlignment="1">
      <alignment vertical="center"/>
    </xf>
    <xf numFmtId="0" fontId="29" fillId="0" borderId="15" xfId="101" applyFont="1" applyFill="1" applyBorder="1" applyAlignment="1">
      <alignment vertical="center" wrapText="1"/>
    </xf>
    <xf numFmtId="49" fontId="29" fillId="0" borderId="12" xfId="101" applyNumberFormat="1" applyFont="1" applyFill="1" applyBorder="1" applyAlignment="1">
      <alignment horizontal="center" vertical="center" wrapText="1"/>
    </xf>
    <xf numFmtId="0" fontId="29" fillId="0" borderId="19" xfId="101" applyFont="1" applyFill="1" applyBorder="1" applyAlignment="1">
      <alignment horizontal="right" vertical="center" wrapText="1"/>
    </xf>
    <xf numFmtId="0" fontId="29" fillId="0" borderId="15" xfId="101" applyFont="1" applyFill="1" applyBorder="1" applyAlignment="1">
      <alignment horizontal="right" vertical="center" wrapText="1"/>
    </xf>
    <xf numFmtId="0" fontId="29" fillId="0" borderId="26" xfId="101" applyFont="1" applyFill="1" applyBorder="1" applyAlignment="1">
      <alignment horizontal="right" vertical="center" wrapText="1"/>
    </xf>
    <xf numFmtId="0" fontId="29" fillId="0" borderId="28" xfId="101" applyFont="1" applyFill="1" applyBorder="1" applyAlignment="1">
      <alignment vertical="center"/>
    </xf>
    <xf numFmtId="0" fontId="29" fillId="0" borderId="2" xfId="101" applyFont="1" applyFill="1" applyBorder="1" applyAlignment="1">
      <alignment vertical="center"/>
    </xf>
    <xf numFmtId="0" fontId="29" fillId="0" borderId="29" xfId="101" applyFont="1" applyFill="1" applyBorder="1" applyAlignment="1">
      <alignment vertical="center" wrapText="1"/>
    </xf>
    <xf numFmtId="49" fontId="29" fillId="0" borderId="30" xfId="101" applyNumberFormat="1" applyFont="1" applyFill="1" applyBorder="1" applyAlignment="1">
      <alignment horizontal="center" vertical="center" wrapText="1"/>
    </xf>
    <xf numFmtId="0" fontId="29" fillId="0" borderId="28" xfId="101" applyFont="1" applyFill="1" applyBorder="1" applyAlignment="1">
      <alignment horizontal="right" vertical="center" wrapText="1"/>
    </xf>
    <xf numFmtId="0" fontId="29" fillId="0" borderId="29" xfId="101" applyFont="1" applyFill="1" applyBorder="1" applyAlignment="1">
      <alignment horizontal="right" vertical="center" wrapText="1"/>
    </xf>
    <xf numFmtId="0" fontId="29" fillId="0" borderId="26" xfId="101" applyFont="1" applyFill="1" applyBorder="1" applyAlignment="1">
      <alignment vertical="center"/>
    </xf>
    <xf numFmtId="0" fontId="29" fillId="0" borderId="3" xfId="101" applyFont="1" applyFill="1" applyBorder="1" applyAlignment="1">
      <alignment vertical="center"/>
    </xf>
    <xf numFmtId="0" fontId="29" fillId="0" borderId="27" xfId="101" applyFont="1" applyFill="1" applyBorder="1" applyAlignment="1">
      <alignment vertical="center" wrapText="1"/>
    </xf>
    <xf numFmtId="49" fontId="29" fillId="0" borderId="31" xfId="101" applyNumberFormat="1" applyFont="1" applyFill="1" applyBorder="1" applyAlignment="1">
      <alignment horizontal="center" vertical="center" wrapText="1"/>
    </xf>
    <xf numFmtId="0" fontId="29" fillId="0" borderId="28" xfId="101" applyFont="1" applyFill="1" applyBorder="1" applyAlignment="1">
      <alignment horizontal="right" vertical="center"/>
    </xf>
    <xf numFmtId="0" fontId="29" fillId="0" borderId="26" xfId="101" applyFont="1" applyFill="1" applyBorder="1" applyAlignment="1">
      <alignment horizontal="right" vertical="center"/>
    </xf>
    <xf numFmtId="3" fontId="24" fillId="0" borderId="0" xfId="101" applyNumberFormat="1" applyFont="1" applyFill="1" applyAlignment="1">
      <alignment vertical="center"/>
    </xf>
    <xf numFmtId="0" fontId="26" fillId="0" borderId="0" xfId="0" applyFont="1" applyBorder="1" applyAlignment="1">
      <alignment horizontal="center" vertical="top" wrapText="1"/>
    </xf>
    <xf numFmtId="0" fontId="29" fillId="0" borderId="0" xfId="0" applyFont="1" applyFill="1" applyAlignment="1">
      <alignment vertical="center"/>
    </xf>
    <xf numFmtId="0" fontId="24" fillId="0" borderId="0" xfId="0" applyFont="1" applyFill="1" applyAlignment="1">
      <alignment vertical="center"/>
    </xf>
    <xf numFmtId="0" fontId="24" fillId="0" borderId="0" xfId="0" applyFont="1" applyFill="1" applyAlignment="1">
      <alignment horizontal="center" vertical="center"/>
    </xf>
    <xf numFmtId="3" fontId="12" fillId="0" borderId="1" xfId="0" applyNumberFormat="1" applyFont="1" applyFill="1" applyBorder="1" applyAlignment="1">
      <alignment horizontal="center" vertical="center"/>
    </xf>
    <xf numFmtId="0" fontId="39" fillId="0" borderId="0" xfId="1" applyFont="1" applyFill="1" applyAlignment="1">
      <alignment horizontal="center" vertical="center" wrapText="1"/>
    </xf>
    <xf numFmtId="0" fontId="33" fillId="0" borderId="0" xfId="1" applyFont="1" applyFill="1" applyAlignment="1">
      <alignment horizontal="center" vertical="center"/>
    </xf>
    <xf numFmtId="14" fontId="27" fillId="0" borderId="0" xfId="5" applyNumberFormat="1" applyFont="1" applyFill="1" applyAlignment="1">
      <alignment horizontal="center" vertical="center"/>
    </xf>
    <xf numFmtId="0" fontId="42" fillId="0" borderId="1" xfId="1" applyFont="1" applyFill="1" applyBorder="1" applyAlignment="1">
      <alignment horizontal="center" vertical="center" wrapText="1"/>
    </xf>
    <xf numFmtId="0" fontId="11" fillId="0" borderId="0" xfId="100" applyFont="1" applyFill="1" applyAlignment="1">
      <alignment horizontal="center" vertical="center"/>
    </xf>
    <xf numFmtId="9" fontId="25" fillId="0" borderId="0" xfId="0" applyNumberFormat="1" applyFont="1" applyFill="1" applyAlignment="1">
      <alignment horizontal="center" vertical="center"/>
    </xf>
    <xf numFmtId="0" fontId="11" fillId="0" borderId="0" xfId="43" applyFont="1" applyFill="1" applyAlignment="1">
      <alignment horizontal="center" vertical="center"/>
    </xf>
    <xf numFmtId="0" fontId="12" fillId="0" borderId="0" xfId="43" applyFont="1" applyFill="1" applyAlignment="1">
      <alignment horizontal="center" vertical="center"/>
    </xf>
    <xf numFmtId="0" fontId="11" fillId="0" borderId="0" xfId="1" applyFont="1" applyFill="1" applyAlignment="1">
      <alignment horizontal="center" vertical="center"/>
    </xf>
    <xf numFmtId="0" fontId="11" fillId="0" borderId="0" xfId="1" applyFont="1" applyFill="1" applyBorder="1" applyAlignment="1">
      <alignment horizontal="center" vertical="center"/>
    </xf>
    <xf numFmtId="0" fontId="42" fillId="0" borderId="0" xfId="1" applyFont="1" applyFill="1" applyBorder="1" applyAlignment="1">
      <alignment horizontal="center" vertical="center" wrapText="1"/>
    </xf>
    <xf numFmtId="3" fontId="11" fillId="0" borderId="0" xfId="1" applyNumberFormat="1" applyFont="1" applyFill="1" applyBorder="1" applyAlignment="1">
      <alignment horizontal="center" vertical="center"/>
    </xf>
    <xf numFmtId="0" fontId="29" fillId="0" borderId="1" xfId="1" applyFont="1" applyFill="1" applyBorder="1" applyAlignment="1">
      <alignment horizontal="center" vertical="center"/>
    </xf>
    <xf numFmtId="3" fontId="11" fillId="0" borderId="1" xfId="1" applyNumberFormat="1" applyFont="1" applyFill="1" applyBorder="1" applyAlignment="1">
      <alignment horizontal="center" vertical="center" wrapText="1"/>
    </xf>
    <xf numFmtId="49" fontId="29" fillId="0" borderId="0" xfId="96" applyNumberFormat="1" applyFont="1" applyFill="1" applyBorder="1" applyAlignment="1">
      <alignment horizontal="center" vertical="center" wrapText="1"/>
    </xf>
    <xf numFmtId="0" fontId="33" fillId="0" borderId="1" xfId="1" applyFont="1" applyFill="1" applyBorder="1" applyAlignment="1">
      <alignment horizontal="center" vertical="center" wrapText="1"/>
    </xf>
    <xf numFmtId="14" fontId="29" fillId="0" borderId="1" xfId="1" applyNumberFormat="1" applyFont="1" applyFill="1" applyBorder="1" applyAlignment="1">
      <alignment horizontal="center" vertical="center"/>
    </xf>
    <xf numFmtId="0" fontId="11" fillId="0" borderId="0" xfId="1" applyFont="1" applyFill="1" applyBorder="1" applyAlignment="1">
      <alignment horizontal="center" vertical="center" wrapText="1"/>
    </xf>
    <xf numFmtId="0" fontId="11" fillId="0" borderId="0" xfId="1" applyFont="1" applyFill="1" applyAlignment="1">
      <alignment horizontal="center" vertical="center" wrapText="1"/>
    </xf>
    <xf numFmtId="0" fontId="29" fillId="0" borderId="0" xfId="105" applyFont="1" applyFill="1" applyAlignment="1">
      <alignment horizontal="center" vertical="center"/>
    </xf>
    <xf numFmtId="3" fontId="27" fillId="0" borderId="0" xfId="1" applyNumberFormat="1" applyFont="1" applyFill="1" applyBorder="1" applyAlignment="1">
      <alignment horizontal="right" vertical="center"/>
    </xf>
    <xf numFmtId="4" fontId="11" fillId="0" borderId="1" xfId="7" applyNumberFormat="1" applyFont="1" applyFill="1" applyBorder="1" applyAlignment="1">
      <alignment horizontal="center" vertical="center"/>
    </xf>
    <xf numFmtId="0" fontId="11" fillId="0" borderId="0" xfId="7" applyFont="1" applyFill="1" applyBorder="1" applyAlignment="1">
      <alignment horizontal="center" vertical="center" wrapText="1"/>
    </xf>
    <xf numFmtId="0" fontId="24" fillId="0" borderId="0" xfId="0" applyFont="1" applyFill="1" applyAlignment="1">
      <alignment horizontal="left" vertical="center"/>
    </xf>
    <xf numFmtId="0" fontId="11" fillId="0" borderId="0" xfId="100" applyFont="1" applyFill="1" applyAlignment="1">
      <alignment vertical="center"/>
    </xf>
    <xf numFmtId="168" fontId="12" fillId="0" borderId="1" xfId="0" applyNumberFormat="1" applyFont="1" applyFill="1" applyBorder="1" applyAlignment="1">
      <alignment horizontal="center" vertical="center"/>
    </xf>
    <xf numFmtId="3" fontId="23" fillId="0" borderId="0" xfId="0" applyNumberFormat="1" applyFont="1" applyFill="1" applyAlignment="1">
      <alignment horizontal="right"/>
    </xf>
    <xf numFmtId="3" fontId="29" fillId="0" borderId="0" xfId="101" applyNumberFormat="1" applyFont="1" applyFill="1"/>
    <xf numFmtId="0" fontId="23" fillId="0" borderId="0" xfId="0" applyFont="1" applyFill="1" applyAlignment="1">
      <alignment horizontal="center" vertical="center"/>
    </xf>
    <xf numFmtId="1" fontId="23" fillId="0" borderId="0" xfId="0" applyNumberFormat="1" applyFont="1" applyFill="1"/>
    <xf numFmtId="0" fontId="46" fillId="0" borderId="1" xfId="0" applyFont="1" applyFill="1" applyBorder="1" applyAlignment="1">
      <alignment vertical="center" wrapText="1"/>
    </xf>
    <xf numFmtId="0" fontId="45" fillId="0" borderId="1" xfId="0" applyFont="1" applyFill="1" applyBorder="1" applyAlignment="1">
      <alignment vertical="center" wrapText="1"/>
    </xf>
    <xf numFmtId="167" fontId="29" fillId="0" borderId="0" xfId="96" applyNumberFormat="1" applyFont="1" applyFill="1" applyBorder="1" applyAlignment="1">
      <alignment horizontal="center" vertical="center" wrapText="1"/>
    </xf>
    <xf numFmtId="0" fontId="23" fillId="0" borderId="0" xfId="0" applyFont="1" applyFill="1" applyAlignment="1">
      <alignment vertical="center"/>
    </xf>
    <xf numFmtId="3" fontId="11" fillId="0" borderId="0" xfId="100" applyNumberFormat="1" applyFont="1" applyFill="1" applyAlignment="1">
      <alignment horizontal="right" vertical="center"/>
    </xf>
    <xf numFmtId="0" fontId="11" fillId="0" borderId="0" xfId="43" applyFont="1" applyFill="1" applyAlignment="1">
      <alignment horizontal="right" vertical="center"/>
    </xf>
    <xf numFmtId="0" fontId="12" fillId="0" borderId="0" xfId="43" applyFont="1" applyFill="1" applyAlignment="1">
      <alignment horizontal="right" vertical="center"/>
    </xf>
    <xf numFmtId="1" fontId="23" fillId="0" borderId="0" xfId="0" applyNumberFormat="1" applyFont="1" applyFill="1" applyAlignment="1">
      <alignment vertical="center"/>
    </xf>
    <xf numFmtId="0" fontId="11" fillId="0" borderId="0" xfId="1" applyFont="1" applyFill="1" applyBorder="1" applyAlignment="1">
      <alignment vertical="center"/>
    </xf>
    <xf numFmtId="0" fontId="42" fillId="0" borderId="0" xfId="1" applyFont="1" applyFill="1" applyBorder="1" applyAlignment="1">
      <alignment horizontal="right" vertical="center" wrapText="1"/>
    </xf>
    <xf numFmtId="3" fontId="11" fillId="0" borderId="0" xfId="1" applyNumberFormat="1" applyFont="1" applyFill="1" applyBorder="1" applyAlignment="1">
      <alignment vertical="center"/>
    </xf>
    <xf numFmtId="0" fontId="42" fillId="0" borderId="1" xfId="1" applyFont="1" applyFill="1" applyBorder="1" applyAlignment="1">
      <alignment horizontal="right" vertical="center" wrapText="1"/>
    </xf>
    <xf numFmtId="0" fontId="29" fillId="0" borderId="1" xfId="1" applyFont="1" applyFill="1" applyBorder="1" applyAlignment="1">
      <alignment horizontal="right" vertical="center"/>
    </xf>
    <xf numFmtId="0" fontId="11" fillId="0" borderId="1" xfId="1" applyFont="1" applyFill="1" applyBorder="1" applyAlignment="1">
      <alignment horizontal="right" vertical="center"/>
    </xf>
    <xf numFmtId="3" fontId="11" fillId="0" borderId="1" xfId="1" applyNumberFormat="1" applyFont="1" applyFill="1" applyBorder="1" applyAlignment="1">
      <alignment vertical="center" wrapText="1"/>
    </xf>
    <xf numFmtId="0" fontId="29" fillId="0" borderId="1" xfId="1" applyFont="1" applyFill="1" applyBorder="1" applyAlignment="1">
      <alignment horizontal="left" vertical="center"/>
    </xf>
    <xf numFmtId="3" fontId="11" fillId="0" borderId="1" xfId="1" applyNumberFormat="1" applyFont="1" applyFill="1" applyBorder="1" applyAlignment="1">
      <alignment vertical="center"/>
    </xf>
    <xf numFmtId="0" fontId="11" fillId="0" borderId="1" xfId="1" applyFont="1" applyFill="1" applyBorder="1" applyAlignment="1">
      <alignment vertical="center"/>
    </xf>
    <xf numFmtId="0" fontId="11" fillId="0" borderId="1" xfId="1" applyFont="1" applyFill="1" applyBorder="1" applyAlignment="1">
      <alignment vertical="center" wrapText="1"/>
    </xf>
    <xf numFmtId="14" fontId="29" fillId="0" borderId="1" xfId="1" applyNumberFormat="1" applyFont="1" applyFill="1" applyBorder="1" applyAlignment="1">
      <alignment horizontal="right" vertical="center"/>
    </xf>
    <xf numFmtId="0" fontId="42" fillId="0" borderId="0" xfId="1" applyFont="1" applyFill="1" applyBorder="1" applyAlignment="1">
      <alignment horizontal="left" vertical="center" wrapText="1"/>
    </xf>
    <xf numFmtId="0" fontId="11" fillId="0" borderId="0" xfId="1" applyFont="1" applyFill="1" applyBorder="1" applyAlignment="1">
      <alignment horizontal="justify" vertical="center" wrapText="1"/>
    </xf>
    <xf numFmtId="0" fontId="11" fillId="0" borderId="0" xfId="1" applyFont="1" applyFill="1" applyBorder="1" applyAlignment="1">
      <alignment horizontal="left" vertical="center" wrapText="1"/>
    </xf>
    <xf numFmtId="0" fontId="29" fillId="0" borderId="0" xfId="105" applyFont="1" applyFill="1" applyAlignment="1">
      <alignment vertical="center"/>
    </xf>
    <xf numFmtId="0" fontId="28" fillId="0" borderId="0" xfId="3" applyFont="1" applyFill="1" applyAlignment="1">
      <alignment horizontal="left" vertical="center"/>
    </xf>
    <xf numFmtId="0" fontId="41" fillId="0" borderId="1" xfId="1" applyFont="1" applyFill="1" applyBorder="1" applyAlignment="1">
      <alignment vertical="center"/>
    </xf>
    <xf numFmtId="0" fontId="42" fillId="0" borderId="1" xfId="1" applyFont="1" applyFill="1" applyBorder="1" applyAlignment="1">
      <alignment horizontal="right" vertical="center"/>
    </xf>
    <xf numFmtId="0" fontId="12" fillId="0" borderId="1" xfId="1" applyFont="1" applyFill="1" applyBorder="1" applyAlignment="1">
      <alignment horizontal="left" vertical="center"/>
    </xf>
    <xf numFmtId="0" fontId="11" fillId="0" borderId="1" xfId="1" applyFont="1" applyFill="1" applyBorder="1" applyAlignment="1">
      <alignment horizontal="right" vertical="center" wrapText="1"/>
    </xf>
    <xf numFmtId="3" fontId="43" fillId="0" borderId="1" xfId="1" applyNumberFormat="1" applyFont="1" applyFill="1" applyBorder="1" applyAlignment="1">
      <alignment vertical="center" wrapText="1"/>
    </xf>
    <xf numFmtId="0" fontId="12" fillId="0" borderId="1" xfId="1" applyFont="1" applyFill="1" applyBorder="1" applyAlignment="1">
      <alignment horizontal="right" vertical="center" wrapText="1"/>
    </xf>
    <xf numFmtId="1" fontId="11" fillId="0" borderId="1" xfId="105" applyNumberFormat="1" applyFont="1" applyFill="1" applyBorder="1" applyAlignment="1">
      <alignment horizontal="center" vertical="center" wrapText="1" readingOrder="1"/>
    </xf>
    <xf numFmtId="0" fontId="48" fillId="0" borderId="1" xfId="1" applyFont="1" applyFill="1" applyBorder="1" applyAlignment="1">
      <alignment horizontal="right" vertical="center" wrapText="1"/>
    </xf>
    <xf numFmtId="0" fontId="49" fillId="0" borderId="1" xfId="105" applyFont="1" applyFill="1" applyBorder="1" applyAlignment="1">
      <alignment horizontal="center" vertical="center" wrapText="1" readingOrder="1"/>
    </xf>
    <xf numFmtId="0" fontId="12" fillId="0" borderId="1" xfId="1" applyFont="1" applyFill="1" applyBorder="1" applyAlignment="1">
      <alignment horizontal="right" vertical="center"/>
    </xf>
    <xf numFmtId="49" fontId="12" fillId="0" borderId="1" xfId="1" applyNumberFormat="1" applyFont="1" applyFill="1" applyBorder="1" applyAlignment="1">
      <alignment horizontal="right" vertical="center" wrapText="1"/>
    </xf>
    <xf numFmtId="0" fontId="23" fillId="0" borderId="0" xfId="0" applyFont="1"/>
    <xf numFmtId="0" fontId="47" fillId="0" borderId="1" xfId="0" applyFont="1" applyFill="1" applyBorder="1" applyAlignment="1">
      <alignment horizontal="center" vertical="center"/>
    </xf>
    <xf numFmtId="0" fontId="47" fillId="0" borderId="1" xfId="0" applyFont="1" applyFill="1" applyBorder="1" applyAlignment="1">
      <alignment horizontal="left" vertical="center" wrapText="1"/>
    </xf>
    <xf numFmtId="0" fontId="35" fillId="0" borderId="0" xfId="3" applyFont="1" applyFill="1" applyAlignment="1">
      <alignment vertical="center"/>
    </xf>
    <xf numFmtId="0" fontId="34" fillId="3" borderId="0" xfId="3" applyFont="1" applyFill="1" applyAlignment="1">
      <alignment vertical="center"/>
    </xf>
    <xf numFmtId="0" fontId="58" fillId="3" borderId="0" xfId="100" applyFont="1" applyFill="1" applyAlignment="1">
      <alignment vertical="center"/>
    </xf>
    <xf numFmtId="3" fontId="11" fillId="0" borderId="0" xfId="100" applyNumberFormat="1" applyFont="1" applyFill="1"/>
    <xf numFmtId="0" fontId="23" fillId="0" borderId="1" xfId="0" applyFont="1" applyFill="1" applyBorder="1"/>
    <xf numFmtId="43" fontId="11" fillId="0" borderId="1" xfId="188" applyFont="1" applyFill="1" applyBorder="1" applyAlignment="1">
      <alignment horizontal="center" vertical="center" wrapText="1"/>
    </xf>
    <xf numFmtId="4" fontId="11" fillId="0" borderId="1" xfId="7" applyNumberFormat="1" applyFont="1" applyFill="1" applyBorder="1" applyAlignment="1">
      <alignment horizontal="center" vertical="center" wrapText="1"/>
    </xf>
    <xf numFmtId="0" fontId="57" fillId="0" borderId="0" xfId="100" applyFont="1" applyFill="1" applyAlignment="1">
      <alignment vertical="center"/>
    </xf>
    <xf numFmtId="0" fontId="45" fillId="0" borderId="1" xfId="7" applyFont="1" applyFill="1" applyBorder="1" applyAlignment="1">
      <alignment horizontal="center" vertical="center" wrapText="1"/>
    </xf>
    <xf numFmtId="0" fontId="46" fillId="0" borderId="1" xfId="0" applyFont="1" applyFill="1" applyBorder="1" applyAlignment="1">
      <alignment horizontal="left" wrapText="1"/>
    </xf>
    <xf numFmtId="0" fontId="45" fillId="0" borderId="1" xfId="7" applyFont="1" applyFill="1" applyBorder="1" applyAlignment="1">
      <alignment horizontal="left" vertical="center"/>
    </xf>
    <xf numFmtId="0" fontId="52" fillId="0" borderId="1" xfId="0" applyFont="1" applyFill="1" applyBorder="1" applyAlignment="1">
      <alignment horizontal="left"/>
    </xf>
    <xf numFmtId="0" fontId="51" fillId="0" borderId="1" xfId="0" applyFont="1" applyFill="1" applyBorder="1" applyAlignment="1">
      <alignment horizontal="left"/>
    </xf>
    <xf numFmtId="0" fontId="31" fillId="0" borderId="0" xfId="100" applyFont="1" applyFill="1" applyAlignment="1">
      <alignment horizontal="left" vertical="center"/>
    </xf>
    <xf numFmtId="2" fontId="11" fillId="0" borderId="1" xfId="1" applyNumberFormat="1" applyFont="1" applyFill="1" applyBorder="1" applyAlignment="1">
      <alignment horizontal="center" vertical="center"/>
    </xf>
    <xf numFmtId="43" fontId="23" fillId="0" borderId="1" xfId="0" applyNumberFormat="1" applyFont="1" applyFill="1" applyBorder="1" applyAlignment="1">
      <alignment horizontal="center" vertical="center"/>
    </xf>
    <xf numFmtId="43" fontId="11" fillId="0" borderId="1" xfId="1" applyNumberFormat="1" applyFont="1" applyFill="1" applyBorder="1" applyAlignment="1">
      <alignment horizontal="center" vertical="center"/>
    </xf>
    <xf numFmtId="3" fontId="12" fillId="0" borderId="1" xfId="1" applyNumberFormat="1" applyFont="1" applyFill="1" applyBorder="1" applyAlignment="1">
      <alignment horizontal="right" vertical="center" wrapText="1"/>
    </xf>
    <xf numFmtId="0" fontId="24" fillId="0" borderId="0" xfId="112" applyFont="1" applyFill="1"/>
    <xf numFmtId="4" fontId="24" fillId="0" borderId="0" xfId="112" applyNumberFormat="1" applyFont="1" applyFill="1"/>
    <xf numFmtId="0" fontId="35" fillId="0" borderId="0" xfId="3" applyFont="1" applyFill="1" applyAlignment="1">
      <alignment vertical="center" wrapText="1"/>
    </xf>
    <xf numFmtId="0" fontId="24" fillId="0" borderId="0" xfId="112" applyFont="1" applyFill="1" applyAlignment="1">
      <alignment horizontal="center" vertical="center"/>
    </xf>
    <xf numFmtId="0" fontId="59" fillId="0" borderId="0" xfId="1" applyFont="1" applyFill="1" applyAlignment="1">
      <alignment horizontal="center" vertical="center"/>
    </xf>
    <xf numFmtId="0" fontId="60" fillId="0" borderId="0" xfId="1" applyFont="1" applyFill="1" applyAlignment="1">
      <alignment vertical="center" wrapText="1"/>
    </xf>
    <xf numFmtId="0" fontId="24" fillId="0" borderId="0" xfId="112" applyFont="1" applyFill="1" applyBorder="1" applyAlignment="1">
      <alignment horizontal="center" vertical="center" wrapText="1"/>
    </xf>
    <xf numFmtId="0" fontId="24" fillId="0" borderId="0" xfId="112" applyFont="1" applyFill="1" applyAlignment="1">
      <alignment vertical="center"/>
    </xf>
    <xf numFmtId="0" fontId="27" fillId="0" borderId="1" xfId="112" applyFont="1" applyFill="1" applyBorder="1" applyAlignment="1">
      <alignment horizontal="center" vertical="center" wrapText="1"/>
    </xf>
    <xf numFmtId="0" fontId="61" fillId="0" borderId="4" xfId="187" applyFont="1" applyFill="1" applyBorder="1" applyAlignment="1">
      <alignment horizontal="center" vertical="center" wrapText="1"/>
    </xf>
    <xf numFmtId="0" fontId="61" fillId="0" borderId="1" xfId="187" applyFont="1" applyFill="1" applyBorder="1" applyAlignment="1">
      <alignment horizontal="center" vertical="center" wrapText="1"/>
    </xf>
    <xf numFmtId="0" fontId="61" fillId="0" borderId="1" xfId="112" applyFont="1" applyFill="1" applyBorder="1" applyAlignment="1">
      <alignment horizontal="center" vertical="center"/>
    </xf>
    <xf numFmtId="0" fontId="11" fillId="0" borderId="1" xfId="1" applyFont="1" applyFill="1" applyBorder="1" applyAlignment="1">
      <alignment horizontal="center" vertical="center" wrapText="1"/>
    </xf>
    <xf numFmtId="167" fontId="12" fillId="0" borderId="1" xfId="96" applyNumberFormat="1" applyFont="1" applyFill="1" applyBorder="1" applyAlignment="1">
      <alignment horizontal="center" vertical="center" wrapText="1"/>
    </xf>
    <xf numFmtId="9" fontId="25" fillId="0" borderId="0" xfId="0" applyNumberFormat="1" applyFont="1" applyFill="1" applyAlignment="1">
      <alignment horizontal="left"/>
    </xf>
    <xf numFmtId="0" fontId="51" fillId="0" borderId="0" xfId="0" applyFont="1" applyFill="1" applyAlignment="1">
      <alignment horizontal="left"/>
    </xf>
    <xf numFmtId="0" fontId="45" fillId="0" borderId="1"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12" fillId="0" borderId="1" xfId="0" applyFont="1" applyFill="1" applyBorder="1" applyAlignment="1">
      <alignment horizontal="left"/>
    </xf>
    <xf numFmtId="49" fontId="28" fillId="0" borderId="1" xfId="96" applyNumberFormat="1" applyFont="1" applyFill="1" applyBorder="1" applyAlignment="1">
      <alignment horizontal="left" vertical="center" wrapText="1"/>
    </xf>
    <xf numFmtId="0" fontId="0" fillId="0" borderId="0" xfId="0" applyFill="1"/>
    <xf numFmtId="0" fontId="44" fillId="0" borderId="1" xfId="0" applyFont="1" applyFill="1" applyBorder="1" applyAlignment="1">
      <alignment horizontal="center" vertical="center" wrapText="1"/>
    </xf>
    <xf numFmtId="0" fontId="51" fillId="0" borderId="1" xfId="0" applyFont="1" applyFill="1" applyBorder="1" applyAlignment="1">
      <alignment vertical="center"/>
    </xf>
    <xf numFmtId="168" fontId="45" fillId="0" borderId="1" xfId="7" applyNumberFormat="1" applyFont="1" applyFill="1" applyBorder="1" applyAlignment="1">
      <alignment horizontal="center" vertical="center"/>
    </xf>
    <xf numFmtId="10" fontId="11" fillId="0" borderId="0" xfId="100" applyNumberFormat="1" applyFont="1" applyFill="1"/>
    <xf numFmtId="1" fontId="0" fillId="0" borderId="0" xfId="0" applyNumberFormat="1" applyFill="1"/>
    <xf numFmtId="3" fontId="0" fillId="0" borderId="0" xfId="0" applyNumberFormat="1" applyFill="1"/>
    <xf numFmtId="3" fontId="51" fillId="0" borderId="0" xfId="0" applyNumberFormat="1" applyFont="1" applyFill="1"/>
    <xf numFmtId="0" fontId="11" fillId="0" borderId="1" xfId="112" applyNumberFormat="1" applyFont="1" applyFill="1" applyBorder="1" applyAlignment="1">
      <alignment horizontal="center" vertical="center" wrapText="1"/>
    </xf>
    <xf numFmtId="0" fontId="11" fillId="0" borderId="1" xfId="112" applyFont="1" applyFill="1" applyBorder="1" applyAlignment="1">
      <alignment horizontal="left" vertical="center" wrapText="1"/>
    </xf>
    <xf numFmtId="0" fontId="11" fillId="0" borderId="1" xfId="0" applyNumberFormat="1" applyFont="1" applyFill="1" applyBorder="1" applyAlignment="1">
      <alignment horizontal="center" vertical="center" wrapText="1"/>
    </xf>
    <xf numFmtId="0" fontId="24" fillId="0" borderId="1" xfId="112" applyFont="1" applyFill="1" applyBorder="1" applyAlignment="1">
      <alignment horizontal="center" vertical="center"/>
    </xf>
    <xf numFmtId="0" fontId="27" fillId="0" borderId="1" xfId="186" applyFont="1" applyFill="1" applyBorder="1" applyAlignment="1">
      <alignment horizontal="center" vertical="center" wrapText="1"/>
    </xf>
    <xf numFmtId="3" fontId="23" fillId="0" borderId="0" xfId="0" applyNumberFormat="1" applyFont="1" applyFill="1" applyAlignment="1">
      <alignment vertical="center"/>
    </xf>
    <xf numFmtId="0" fontId="23" fillId="0" borderId="0" xfId="0" applyFont="1" applyFill="1" applyAlignment="1">
      <alignment horizontal="center"/>
    </xf>
    <xf numFmtId="0" fontId="47" fillId="0" borderId="0" xfId="0" applyFont="1" applyFill="1" applyBorder="1"/>
    <xf numFmtId="0" fontId="11" fillId="0" borderId="0" xfId="1" applyFont="1" applyFill="1" applyAlignment="1">
      <alignment vertical="center" wrapText="1"/>
    </xf>
    <xf numFmtId="0" fontId="24" fillId="0" borderId="1" xfId="112" applyFont="1" applyFill="1" applyBorder="1" applyAlignment="1">
      <alignment horizontal="center" vertical="center" wrapText="1"/>
    </xf>
    <xf numFmtId="0" fontId="29" fillId="0" borderId="1" xfId="0" applyFont="1" applyFill="1" applyBorder="1" applyAlignment="1">
      <alignment horizontal="center" vertical="center"/>
    </xf>
    <xf numFmtId="0" fontId="29" fillId="0" borderId="1" xfId="0" applyFont="1" applyFill="1" applyBorder="1" applyAlignment="1">
      <alignment vertical="center" wrapText="1"/>
    </xf>
    <xf numFmtId="0" fontId="24" fillId="0" borderId="1" xfId="0" applyFont="1" applyFill="1" applyBorder="1" applyAlignment="1">
      <alignment vertical="center" wrapText="1"/>
    </xf>
    <xf numFmtId="2" fontId="11" fillId="0" borderId="1" xfId="7" applyNumberFormat="1" applyFont="1" applyFill="1" applyBorder="1" applyAlignment="1">
      <alignment horizontal="center" vertical="center"/>
    </xf>
    <xf numFmtId="3" fontId="47" fillId="0" borderId="1" xfId="0" applyNumberFormat="1" applyFont="1" applyFill="1" applyBorder="1" applyAlignment="1">
      <alignment horizontal="center" vertical="center"/>
    </xf>
    <xf numFmtId="0" fontId="23" fillId="0" borderId="1" xfId="0" applyFont="1" applyFill="1" applyBorder="1" applyAlignment="1">
      <alignment horizontal="center" wrapText="1"/>
    </xf>
    <xf numFmtId="0" fontId="23" fillId="0" borderId="1" xfId="0" applyFont="1" applyFill="1" applyBorder="1" applyAlignment="1">
      <alignment wrapText="1"/>
    </xf>
    <xf numFmtId="3" fontId="29" fillId="0" borderId="1" xfId="0" applyNumberFormat="1" applyFont="1" applyFill="1" applyBorder="1" applyAlignment="1">
      <alignment horizontal="center" vertical="center"/>
    </xf>
    <xf numFmtId="3" fontId="26" fillId="0" borderId="13" xfId="103" applyNumberFormat="1" applyFont="1" applyFill="1" applyBorder="1" applyAlignment="1">
      <alignment vertical="center"/>
    </xf>
    <xf numFmtId="3" fontId="26" fillId="0" borderId="15" xfId="103" applyNumberFormat="1" applyFont="1" applyFill="1" applyBorder="1" applyAlignment="1">
      <alignment vertical="center"/>
    </xf>
    <xf numFmtId="3" fontId="29" fillId="0" borderId="18" xfId="101" applyNumberFormat="1" applyFont="1" applyFill="1" applyBorder="1" applyAlignment="1">
      <alignment horizontal="right" vertical="center"/>
    </xf>
    <xf numFmtId="3" fontId="29" fillId="0" borderId="11" xfId="101" applyNumberFormat="1" applyFont="1" applyFill="1" applyBorder="1" applyAlignment="1">
      <alignment horizontal="right" vertical="center"/>
    </xf>
    <xf numFmtId="3" fontId="29" fillId="0" borderId="23" xfId="101" applyNumberFormat="1" applyFont="1" applyFill="1" applyBorder="1" applyAlignment="1">
      <alignment horizontal="right" vertical="center"/>
    </xf>
    <xf numFmtId="3" fontId="29" fillId="0" borderId="24" xfId="101" applyNumberFormat="1" applyFont="1" applyFill="1" applyBorder="1" applyAlignment="1">
      <alignment horizontal="right" vertical="center"/>
    </xf>
    <xf numFmtId="3" fontId="29" fillId="0" borderId="19" xfId="101" applyNumberFormat="1" applyFont="1" applyFill="1" applyBorder="1" applyAlignment="1">
      <alignment horizontal="right" vertical="center"/>
    </xf>
    <xf numFmtId="3" fontId="29" fillId="0" borderId="15" xfId="101" applyNumberFormat="1" applyFont="1" applyFill="1" applyBorder="1" applyAlignment="1">
      <alignment horizontal="right" vertical="center"/>
    </xf>
    <xf numFmtId="3" fontId="29" fillId="0" borderId="28" xfId="101" applyNumberFormat="1" applyFont="1" applyFill="1" applyBorder="1" applyAlignment="1">
      <alignment horizontal="right" vertical="center"/>
    </xf>
    <xf numFmtId="3" fontId="29" fillId="0" borderId="29" xfId="101" applyNumberFormat="1" applyFont="1" applyFill="1" applyBorder="1" applyAlignment="1">
      <alignment horizontal="right" vertical="center"/>
    </xf>
    <xf numFmtId="0" fontId="29" fillId="0" borderId="0" xfId="101" applyFont="1" applyFill="1" applyAlignment="1">
      <alignment horizontal="center" vertical="center" wrapText="1"/>
    </xf>
    <xf numFmtId="4" fontId="11" fillId="0" borderId="2" xfId="7" applyNumberFormat="1" applyFont="1" applyFill="1" applyBorder="1" applyAlignment="1">
      <alignment horizontal="center" vertical="center"/>
    </xf>
    <xf numFmtId="0" fontId="47" fillId="0" borderId="1" xfId="0" applyFont="1" applyFill="1" applyBorder="1" applyAlignment="1">
      <alignment horizontal="left"/>
    </xf>
    <xf numFmtId="0" fontId="47" fillId="0" borderId="1" xfId="0" applyFont="1" applyFill="1" applyBorder="1" applyAlignment="1">
      <alignment wrapText="1"/>
    </xf>
    <xf numFmtId="3" fontId="11" fillId="0" borderId="0" xfId="7" applyNumberFormat="1" applyFont="1" applyFill="1" applyBorder="1" applyAlignment="1">
      <alignment horizontal="center"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0" fontId="52" fillId="0" borderId="1" xfId="0" applyFont="1" applyBorder="1" applyAlignment="1">
      <alignment horizontal="left" wrapText="1" readingOrder="1"/>
    </xf>
    <xf numFmtId="0" fontId="52" fillId="0" borderId="1" xfId="0" applyFont="1" applyBorder="1" applyAlignment="1">
      <alignment horizontal="center" wrapText="1" readingOrder="1"/>
    </xf>
    <xf numFmtId="0" fontId="28" fillId="0" borderId="0" xfId="3" applyFont="1" applyFill="1" applyAlignment="1">
      <alignment horizontal="center" vertical="center"/>
    </xf>
    <xf numFmtId="0" fontId="31" fillId="0" borderId="0" xfId="100" applyFont="1" applyFill="1" applyAlignment="1">
      <alignment horizontal="center" vertical="center"/>
    </xf>
    <xf numFmtId="0" fontId="24" fillId="0" borderId="0" xfId="0" applyFont="1" applyFill="1" applyAlignment="1">
      <alignment horizontal="center"/>
    </xf>
    <xf numFmtId="0" fontId="51" fillId="0" borderId="0" xfId="0" applyFont="1" applyFill="1" applyAlignment="1">
      <alignment horizontal="center"/>
    </xf>
    <xf numFmtId="0" fontId="11" fillId="21" borderId="1" xfId="7" applyFont="1" applyFill="1" applyBorder="1" applyAlignment="1">
      <alignment horizontal="center" vertical="center"/>
    </xf>
    <xf numFmtId="0" fontId="52" fillId="21" borderId="1" xfId="0" applyFont="1" applyFill="1" applyBorder="1" applyAlignment="1">
      <alignment horizontal="left" wrapText="1" readingOrder="1"/>
    </xf>
    <xf numFmtId="0" fontId="52" fillId="21" borderId="1" xfId="0" applyFont="1" applyFill="1" applyBorder="1" applyAlignment="1">
      <alignment horizontal="center" wrapText="1" readingOrder="1"/>
    </xf>
    <xf numFmtId="3" fontId="45" fillId="21" borderId="1" xfId="7" applyNumberFormat="1" applyFont="1" applyFill="1" applyBorder="1" applyAlignment="1">
      <alignment horizontal="center" vertical="center"/>
    </xf>
    <xf numFmtId="0" fontId="44" fillId="21" borderId="1" xfId="0" applyFont="1" applyFill="1" applyBorder="1" applyAlignment="1">
      <alignment horizontal="center" vertical="center" wrapText="1"/>
    </xf>
    <xf numFmtId="0" fontId="52" fillId="0" borderId="1" xfId="0" applyFont="1" applyFill="1" applyBorder="1" applyAlignment="1">
      <alignment horizontal="left" wrapText="1" readingOrder="1"/>
    </xf>
    <xf numFmtId="0" fontId="52" fillId="0" borderId="1" xfId="0" applyFont="1" applyFill="1" applyBorder="1" applyAlignment="1">
      <alignment horizontal="center" wrapText="1" readingOrder="1"/>
    </xf>
    <xf numFmtId="0" fontId="51" fillId="0" borderId="1" xfId="0" applyFont="1" applyFill="1" applyBorder="1" applyAlignment="1">
      <alignment horizontal="center" vertical="center" wrapText="1"/>
    </xf>
    <xf numFmtId="0" fontId="46" fillId="3" borderId="1" xfId="0" applyFont="1" applyFill="1" applyBorder="1"/>
    <xf numFmtId="0" fontId="52" fillId="0" borderId="1" xfId="0" applyFont="1" applyBorder="1" applyAlignment="1">
      <alignment horizontal="left" vertical="center" wrapText="1"/>
    </xf>
    <xf numFmtId="0" fontId="52" fillId="0" borderId="1" xfId="0" applyFont="1" applyBorder="1" applyAlignment="1">
      <alignment horizontal="center" vertical="center" wrapText="1"/>
    </xf>
    <xf numFmtId="0" fontId="0" fillId="0" borderId="0" xfId="0" applyFill="1" applyAlignment="1">
      <alignment horizontal="center" vertical="center"/>
    </xf>
    <xf numFmtId="0" fontId="52" fillId="0" borderId="1" xfId="0" applyFont="1" applyFill="1" applyBorder="1" applyAlignment="1">
      <alignment horizontal="left" vertical="center" wrapText="1" readingOrder="1"/>
    </xf>
    <xf numFmtId="0" fontId="52" fillId="0" borderId="1" xfId="0" applyFont="1" applyFill="1" applyBorder="1" applyAlignment="1">
      <alignment horizontal="center" vertical="center" wrapText="1" readingOrder="1"/>
    </xf>
    <xf numFmtId="3" fontId="45" fillId="22" borderId="1" xfId="7" applyNumberFormat="1" applyFont="1" applyFill="1" applyBorder="1" applyAlignment="1">
      <alignment horizontal="center" vertical="center"/>
    </xf>
    <xf numFmtId="3" fontId="11" fillId="0" borderId="1" xfId="7" applyNumberFormat="1" applyFont="1" applyFill="1" applyBorder="1" applyAlignment="1">
      <alignment horizontal="center" vertical="center"/>
    </xf>
    <xf numFmtId="0" fontId="12" fillId="0" borderId="1" xfId="0" applyNumberFormat="1" applyFont="1" applyFill="1" applyBorder="1" applyAlignment="1">
      <alignment horizontal="center" vertical="center" wrapText="1"/>
    </xf>
    <xf numFmtId="0" fontId="24" fillId="0" borderId="1" xfId="7" applyFont="1" applyFill="1" applyBorder="1" applyAlignment="1">
      <alignment horizontal="left" vertical="center" wrapText="1"/>
    </xf>
    <xf numFmtId="0" fontId="37" fillId="0" borderId="1" xfId="0" applyFont="1" applyFill="1" applyBorder="1"/>
    <xf numFmtId="0" fontId="54" fillId="0" borderId="1" xfId="0" applyFont="1" applyFill="1" applyBorder="1" applyAlignment="1">
      <alignment wrapText="1"/>
    </xf>
    <xf numFmtId="0" fontId="29" fillId="0" borderId="0" xfId="0" applyFont="1" applyFill="1" applyAlignment="1">
      <alignment horizontal="left" vertical="center"/>
    </xf>
    <xf numFmtId="0" fontId="29" fillId="0" borderId="0" xfId="0" applyFont="1" applyFill="1" applyAlignment="1">
      <alignment horizontal="left"/>
    </xf>
    <xf numFmtId="0" fontId="12" fillId="0" borderId="0" xfId="100" applyFont="1" applyFill="1"/>
    <xf numFmtId="0" fontId="12" fillId="0" borderId="0" xfId="100" applyFont="1" applyFill="1" applyAlignment="1">
      <alignment vertical="center"/>
    </xf>
    <xf numFmtId="0" fontId="12" fillId="0" borderId="0" xfId="100" applyFont="1" applyFill="1" applyAlignment="1">
      <alignment horizontal="center" vertical="center"/>
    </xf>
    <xf numFmtId="3" fontId="12" fillId="0" borderId="0" xfId="100" applyNumberFormat="1" applyFont="1" applyFill="1" applyAlignment="1">
      <alignment horizontal="right" vertical="center"/>
    </xf>
    <xf numFmtId="3" fontId="12" fillId="0" borderId="0" xfId="5" applyNumberFormat="1" applyFont="1" applyFill="1" applyAlignment="1">
      <alignment horizontal="right" vertical="center"/>
    </xf>
    <xf numFmtId="9" fontId="65" fillId="0" borderId="0" xfId="0" applyNumberFormat="1" applyFont="1" applyFill="1" applyAlignment="1">
      <alignment horizontal="center"/>
    </xf>
    <xf numFmtId="3" fontId="12" fillId="0" borderId="0" xfId="43" applyNumberFormat="1" applyFont="1" applyFill="1" applyAlignment="1">
      <alignment horizontal="right" vertical="center"/>
    </xf>
    <xf numFmtId="0" fontId="65" fillId="0" borderId="0" xfId="0" applyFont="1" applyFill="1" applyBorder="1" applyAlignment="1">
      <alignment horizontal="center" vertical="center" wrapText="1"/>
    </xf>
    <xf numFmtId="0" fontId="46" fillId="0" borderId="0" xfId="0" applyFont="1" applyFill="1" applyBorder="1" applyAlignment="1">
      <alignment horizontal="right" vertical="center" wrapText="1"/>
    </xf>
    <xf numFmtId="3" fontId="40" fillId="0" borderId="1" xfId="7" applyNumberFormat="1" applyFont="1" applyFill="1" applyBorder="1" applyAlignment="1">
      <alignment horizontal="center" vertical="center" wrapText="1"/>
    </xf>
    <xf numFmtId="0" fontId="40" fillId="0" borderId="1" xfId="7" applyFont="1" applyFill="1" applyBorder="1" applyAlignment="1">
      <alignment horizontal="center" vertical="center" wrapText="1"/>
    </xf>
    <xf numFmtId="0" fontId="40" fillId="0" borderId="1" xfId="7" applyFont="1" applyFill="1" applyBorder="1" applyAlignment="1">
      <alignment horizontal="center" vertical="center"/>
    </xf>
    <xf numFmtId="0" fontId="12" fillId="0" borderId="1" xfId="7" applyFont="1" applyFill="1" applyBorder="1" applyAlignment="1">
      <alignment horizontal="left" vertical="center"/>
    </xf>
    <xf numFmtId="4" fontId="12" fillId="0" borderId="1" xfId="7" applyNumberFormat="1" applyFont="1" applyFill="1" applyBorder="1" applyAlignment="1">
      <alignment horizontal="center" vertical="center"/>
    </xf>
    <xf numFmtId="43" fontId="12" fillId="0" borderId="1" xfId="188" applyFont="1" applyFill="1" applyBorder="1" applyAlignment="1">
      <alignment vertical="center" wrapText="1"/>
    </xf>
    <xf numFmtId="168" fontId="12" fillId="0" borderId="1" xfId="7" applyNumberFormat="1" applyFont="1" applyFill="1" applyBorder="1" applyAlignment="1">
      <alignment horizontal="center" vertical="center"/>
    </xf>
    <xf numFmtId="168" fontId="29" fillId="0" borderId="0" xfId="0" applyNumberFormat="1" applyFont="1" applyFill="1"/>
    <xf numFmtId="0" fontId="12" fillId="0" borderId="1" xfId="0" applyFont="1" applyFill="1" applyBorder="1" applyAlignment="1">
      <alignment horizontal="left" vertical="center" wrapText="1"/>
    </xf>
    <xf numFmtId="168" fontId="12" fillId="0" borderId="1" xfId="0"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12" fillId="0" borderId="1" xfId="0" applyFont="1" applyFill="1" applyBorder="1" applyAlignment="1">
      <alignment vertical="center" wrapText="1"/>
    </xf>
    <xf numFmtId="2" fontId="12" fillId="0" borderId="1" xfId="7" applyNumberFormat="1" applyFont="1" applyFill="1" applyBorder="1" applyAlignment="1">
      <alignment horizontal="right" vertical="center" wrapText="1"/>
    </xf>
    <xf numFmtId="0" fontId="12" fillId="0" borderId="1" xfId="7" applyFont="1" applyFill="1" applyBorder="1" applyAlignment="1">
      <alignment vertical="center" wrapText="1"/>
    </xf>
    <xf numFmtId="0" fontId="12" fillId="0" borderId="1" xfId="7" applyFont="1" applyFill="1" applyBorder="1" applyAlignment="1">
      <alignment horizontal="center" vertical="center" wrapText="1"/>
    </xf>
    <xf numFmtId="43" fontId="12" fillId="0" borderId="1" xfId="188" applyFont="1" applyFill="1" applyBorder="1" applyAlignment="1">
      <alignment horizontal="center" vertical="center" wrapText="1"/>
    </xf>
    <xf numFmtId="0" fontId="12" fillId="0" borderId="0" xfId="7" applyFont="1" applyFill="1" applyBorder="1" applyAlignment="1">
      <alignment horizontal="left" vertical="center"/>
    </xf>
    <xf numFmtId="0" fontId="12" fillId="0" borderId="0" xfId="7" applyFont="1" applyFill="1" applyBorder="1" applyAlignment="1">
      <alignment horizontal="left" vertical="center" wrapText="1"/>
    </xf>
    <xf numFmtId="0" fontId="12" fillId="0" borderId="0" xfId="7" applyFont="1" applyFill="1" applyBorder="1" applyAlignment="1">
      <alignment horizontal="center" vertical="center" wrapText="1"/>
    </xf>
    <xf numFmtId="168" fontId="12" fillId="0" borderId="0" xfId="7" applyNumberFormat="1" applyFont="1" applyFill="1" applyBorder="1" applyAlignment="1">
      <alignment horizontal="center" vertical="center"/>
    </xf>
    <xf numFmtId="0" fontId="36" fillId="0" borderId="0" xfId="7" applyFont="1" applyFill="1" applyBorder="1" applyAlignment="1">
      <alignment horizontal="left" vertical="center"/>
    </xf>
    <xf numFmtId="168" fontId="12" fillId="0" borderId="0" xfId="7" applyNumberFormat="1" applyFont="1" applyFill="1" applyBorder="1" applyAlignment="1">
      <alignment horizontal="right" vertical="center"/>
    </xf>
    <xf numFmtId="3" fontId="29" fillId="0" borderId="0" xfId="0" applyNumberFormat="1" applyFont="1" applyFill="1" applyAlignment="1">
      <alignment horizontal="right" vertical="center"/>
    </xf>
    <xf numFmtId="0" fontId="12" fillId="0" borderId="1" xfId="7" applyFont="1" applyFill="1" applyBorder="1" applyAlignment="1">
      <alignment horizontal="center" vertical="center"/>
    </xf>
    <xf numFmtId="168" fontId="12" fillId="0" borderId="1" xfId="7" applyNumberFormat="1" applyFont="1" applyFill="1" applyBorder="1" applyAlignment="1">
      <alignment horizontal="center" vertical="center" wrapText="1"/>
    </xf>
    <xf numFmtId="0" fontId="40" fillId="0" borderId="0" xfId="100" applyFont="1" applyFill="1"/>
    <xf numFmtId="0" fontId="28" fillId="0" borderId="0" xfId="0" applyFont="1" applyFill="1"/>
    <xf numFmtId="3" fontId="12" fillId="0" borderId="1" xfId="7" applyNumberFormat="1" applyFont="1" applyFill="1" applyBorder="1" applyAlignment="1">
      <alignment horizontal="center" vertical="center"/>
    </xf>
    <xf numFmtId="0" fontId="12" fillId="0" borderId="0" xfId="7" applyFont="1" applyFill="1" applyBorder="1" applyAlignment="1">
      <alignment horizontal="center" vertical="center"/>
    </xf>
    <xf numFmtId="168" fontId="40" fillId="0" borderId="0" xfId="7" applyNumberFormat="1" applyFont="1" applyFill="1" applyBorder="1" applyAlignment="1">
      <alignment horizontal="center" vertical="center"/>
    </xf>
    <xf numFmtId="3" fontId="12" fillId="0" borderId="0" xfId="7" applyNumberFormat="1" applyFont="1" applyFill="1" applyBorder="1" applyAlignment="1">
      <alignment horizontal="right" vertical="center"/>
    </xf>
    <xf numFmtId="0" fontId="29" fillId="0" borderId="0" xfId="0" applyFont="1" applyFill="1" applyBorder="1"/>
    <xf numFmtId="0" fontId="12" fillId="0" borderId="1" xfId="7" applyFont="1" applyFill="1" applyBorder="1" applyAlignment="1">
      <alignment vertical="center"/>
    </xf>
    <xf numFmtId="0" fontId="29" fillId="0" borderId="1" xfId="0" applyFont="1" applyFill="1" applyBorder="1"/>
    <xf numFmtId="0" fontId="29"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0"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29" fillId="0" borderId="0" xfId="0" applyFont="1" applyFill="1" applyAlignment="1">
      <alignment vertical="center" wrapText="1"/>
    </xf>
    <xf numFmtId="0" fontId="29" fillId="0" borderId="0" xfId="0" applyFont="1" applyFill="1" applyAlignment="1">
      <alignment horizontal="center" vertical="center" wrapText="1"/>
    </xf>
    <xf numFmtId="0" fontId="28" fillId="0" borderId="34" xfId="0" applyFont="1" applyFill="1" applyBorder="1" applyAlignment="1">
      <alignment vertical="center" wrapText="1"/>
    </xf>
    <xf numFmtId="0" fontId="31" fillId="0" borderId="1" xfId="7" applyFont="1" applyFill="1" applyBorder="1" applyAlignment="1">
      <alignment horizontal="left" vertical="center" wrapText="1"/>
    </xf>
    <xf numFmtId="0" fontId="69" fillId="0" borderId="33" xfId="0" applyFont="1" applyFill="1" applyBorder="1"/>
    <xf numFmtId="0" fontId="69" fillId="0" borderId="33" xfId="0" applyFont="1" applyFill="1" applyBorder="1" applyAlignment="1">
      <alignment wrapText="1"/>
    </xf>
    <xf numFmtId="0" fontId="29" fillId="0" borderId="1" xfId="7" applyFont="1" applyFill="1" applyBorder="1" applyAlignment="1">
      <alignment horizontal="left" vertical="center" wrapText="1"/>
    </xf>
    <xf numFmtId="0" fontId="29" fillId="0" borderId="1" xfId="7" applyFont="1" applyFill="1" applyBorder="1" applyAlignment="1">
      <alignment horizontal="center" vertical="center" wrapText="1"/>
    </xf>
    <xf numFmtId="0" fontId="70" fillId="0" borderId="1" xfId="7" applyFont="1" applyFill="1" applyBorder="1" applyAlignment="1">
      <alignment horizontal="left" vertical="center" wrapText="1"/>
    </xf>
    <xf numFmtId="0" fontId="29" fillId="0" borderId="33" xfId="0" applyFont="1" applyFill="1" applyBorder="1"/>
    <xf numFmtId="0" fontId="29" fillId="0" borderId="33" xfId="0" applyFont="1" applyFill="1" applyBorder="1" applyAlignment="1">
      <alignment wrapText="1"/>
    </xf>
    <xf numFmtId="0" fontId="29" fillId="0" borderId="1" xfId="0" applyFont="1" applyFill="1" applyBorder="1" applyAlignment="1">
      <alignment vertical="center"/>
    </xf>
    <xf numFmtId="0" fontId="69" fillId="0" borderId="33" xfId="0" applyFont="1" applyFill="1" applyBorder="1" applyAlignment="1">
      <alignment vertical="center"/>
    </xf>
    <xf numFmtId="0" fontId="28" fillId="0" borderId="1" xfId="0" applyFont="1" applyFill="1" applyBorder="1"/>
    <xf numFmtId="0" fontId="71" fillId="0" borderId="1" xfId="7" applyFont="1" applyFill="1" applyBorder="1" applyAlignment="1">
      <alignment horizontal="left" vertical="center" wrapText="1"/>
    </xf>
    <xf numFmtId="0" fontId="28" fillId="0" borderId="1" xfId="0" applyFont="1" applyFill="1" applyBorder="1" applyAlignment="1">
      <alignment horizontal="center" vertical="center" wrapText="1"/>
    </xf>
    <xf numFmtId="0" fontId="28" fillId="0" borderId="1" xfId="7" applyFont="1" applyFill="1" applyBorder="1" applyAlignment="1">
      <alignment horizontal="left" vertical="center" wrapText="1"/>
    </xf>
    <xf numFmtId="0" fontId="28" fillId="0" borderId="1" xfId="7" applyFont="1" applyFill="1" applyBorder="1" applyAlignment="1">
      <alignment horizontal="center" vertical="center" wrapText="1"/>
    </xf>
    <xf numFmtId="0" fontId="71" fillId="0" borderId="1" xfId="0" applyFont="1" applyFill="1" applyBorder="1" applyAlignment="1">
      <alignment vertical="center"/>
    </xf>
    <xf numFmtId="165" fontId="24" fillId="0" borderId="1" xfId="112" applyNumberFormat="1" applyFont="1" applyFill="1" applyBorder="1" applyAlignment="1">
      <alignment horizontal="center" vertical="center"/>
    </xf>
    <xf numFmtId="49" fontId="29" fillId="0" borderId="0" xfId="0" applyNumberFormat="1" applyFont="1" applyFill="1"/>
    <xf numFmtId="49" fontId="29" fillId="0" borderId="0" xfId="0" applyNumberFormat="1" applyFont="1" applyFill="1" applyAlignment="1">
      <alignment horizontal="center" vertical="center"/>
    </xf>
    <xf numFmtId="168" fontId="29" fillId="0" borderId="0" xfId="0" applyNumberFormat="1" applyFont="1" applyFill="1" applyAlignment="1">
      <alignment horizontal="center" vertical="center"/>
    </xf>
    <xf numFmtId="3" fontId="23" fillId="0" borderId="0" xfId="0" applyNumberFormat="1" applyFont="1" applyFill="1"/>
    <xf numFmtId="49" fontId="29" fillId="0" borderId="0" xfId="0" applyNumberFormat="1" applyFont="1" applyFill="1" applyAlignment="1">
      <alignment vertical="center"/>
    </xf>
    <xf numFmtId="167" fontId="12" fillId="0" borderId="0" xfId="96" applyNumberFormat="1" applyFont="1" applyFill="1" applyBorder="1" applyAlignment="1">
      <alignment horizontal="center" vertical="center" wrapText="1"/>
    </xf>
    <xf numFmtId="0" fontId="46" fillId="0" borderId="1" xfId="0" applyFont="1" applyFill="1" applyBorder="1" applyAlignment="1">
      <alignment horizontal="left" vertical="center" wrapText="1"/>
    </xf>
    <xf numFmtId="0" fontId="41" fillId="0" borderId="1" xfId="1" applyFont="1" applyFill="1" applyBorder="1" applyAlignment="1">
      <alignment horizontal="center" vertical="center"/>
    </xf>
    <xf numFmtId="0" fontId="42" fillId="0" borderId="1" xfId="1" applyFont="1" applyFill="1" applyBorder="1" applyAlignment="1">
      <alignment horizontal="center" vertical="center"/>
    </xf>
    <xf numFmtId="0" fontId="12" fillId="0" borderId="1" xfId="1" applyFont="1" applyFill="1" applyBorder="1" applyAlignment="1">
      <alignment horizontal="center" vertical="center"/>
    </xf>
    <xf numFmtId="3" fontId="43" fillId="0" borderId="1" xfId="1"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0" fontId="48" fillId="0" borderId="1" xfId="1" applyFont="1" applyFill="1" applyBorder="1" applyAlignment="1">
      <alignment horizontal="center" vertical="center" wrapText="1"/>
    </xf>
    <xf numFmtId="49" fontId="12" fillId="0" borderId="1" xfId="1" applyNumberFormat="1" applyFont="1" applyFill="1" applyBorder="1" applyAlignment="1">
      <alignment horizontal="center" vertical="center" wrapText="1"/>
    </xf>
    <xf numFmtId="43" fontId="29" fillId="0" borderId="1" xfId="1" applyNumberFormat="1" applyFont="1" applyFill="1" applyBorder="1" applyAlignment="1">
      <alignment horizontal="center" vertical="center"/>
    </xf>
    <xf numFmtId="0" fontId="50" fillId="0" borderId="1" xfId="1" applyFont="1" applyFill="1" applyBorder="1" applyAlignment="1">
      <alignment horizontal="center" vertical="center"/>
    </xf>
    <xf numFmtId="0" fontId="11" fillId="0" borderId="1" xfId="1" applyFont="1" applyFill="1" applyBorder="1" applyAlignment="1">
      <alignment horizontal="left" vertical="center"/>
    </xf>
    <xf numFmtId="0" fontId="11" fillId="0" borderId="1" xfId="1" applyFont="1" applyFill="1" applyBorder="1" applyAlignment="1">
      <alignment horizontal="left" vertical="center" wrapText="1"/>
    </xf>
    <xf numFmtId="3" fontId="12" fillId="0" borderId="1" xfId="1" applyNumberFormat="1" applyFont="1" applyFill="1" applyBorder="1" applyAlignment="1">
      <alignment horizontal="center" vertical="center" wrapText="1"/>
    </xf>
    <xf numFmtId="170" fontId="23" fillId="0" borderId="0" xfId="188" applyNumberFormat="1" applyFont="1" applyFill="1"/>
    <xf numFmtId="49" fontId="23" fillId="0" borderId="0" xfId="0" applyNumberFormat="1" applyFont="1" applyFill="1" applyAlignment="1">
      <alignment vertical="center"/>
    </xf>
    <xf numFmtId="0" fontId="24" fillId="0" borderId="1" xfId="112" applyFont="1" applyFill="1" applyBorder="1"/>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26" fillId="0" borderId="0" xfId="0" applyFont="1" applyFill="1" applyBorder="1" applyAlignment="1">
      <alignment horizontal="center" vertical="top"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0" fontId="26" fillId="0" borderId="0" xfId="0" applyFont="1" applyFill="1" applyBorder="1" applyAlignment="1">
      <alignment horizontal="center" vertical="center"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51" fillId="0" borderId="3" xfId="0" applyNumberFormat="1" applyFont="1" applyFill="1" applyBorder="1" applyAlignment="1">
      <alignment horizontal="center" vertical="center"/>
    </xf>
    <xf numFmtId="49" fontId="29" fillId="0" borderId="1" xfId="96" applyNumberFormat="1"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43" fontId="32" fillId="0" borderId="1" xfId="188" applyFont="1" applyFill="1" applyBorder="1" applyAlignment="1">
      <alignment horizontal="center" vertical="center"/>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0" fontId="34" fillId="0" borderId="0" xfId="106"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horizontal="left" vertical="center" wrapText="1"/>
    </xf>
    <xf numFmtId="0" fontId="24" fillId="0" borderId="1" xfId="0" applyFont="1" applyFill="1" applyBorder="1"/>
    <xf numFmtId="4" fontId="24" fillId="0" borderId="1" xfId="112" applyNumberFormat="1" applyFont="1" applyFill="1" applyBorder="1" applyAlignment="1">
      <alignment horizontal="center" vertical="center"/>
    </xf>
    <xf numFmtId="0" fontId="24" fillId="0" borderId="1" xfId="0" applyFont="1" applyFill="1" applyBorder="1" applyAlignment="1">
      <alignment horizontal="center"/>
    </xf>
    <xf numFmtId="2" fontId="23" fillId="0" borderId="1" xfId="0" applyNumberFormat="1" applyFont="1" applyFill="1" applyBorder="1" applyAlignment="1">
      <alignment horizontal="center" vertical="center"/>
    </xf>
    <xf numFmtId="2" fontId="23" fillId="0" borderId="1" xfId="0" applyNumberFormat="1" applyFont="1" applyFill="1" applyBorder="1" applyAlignment="1">
      <alignment horizontal="center"/>
    </xf>
    <xf numFmtId="3" fontId="23" fillId="0" borderId="1" xfId="0" applyNumberFormat="1" applyFont="1" applyFill="1" applyBorder="1" applyAlignment="1">
      <alignment horizontal="center"/>
    </xf>
    <xf numFmtId="168" fontId="11" fillId="0" borderId="1" xfId="0" applyNumberFormat="1" applyFont="1" applyFill="1" applyBorder="1" applyAlignment="1">
      <alignment horizontal="center" vertical="center" wrapText="1"/>
    </xf>
    <xf numFmtId="4" fontId="12" fillId="0" borderId="1" xfId="7" applyNumberFormat="1" applyFont="1" applyFill="1" applyBorder="1" applyAlignment="1">
      <alignment horizontal="center" vertical="center" wrapText="1"/>
    </xf>
    <xf numFmtId="168" fontId="11" fillId="0" borderId="1" xfId="7" applyNumberFormat="1" applyFont="1" applyFill="1" applyBorder="1" applyAlignment="1">
      <alignment horizontal="center" vertical="center"/>
    </xf>
    <xf numFmtId="0" fontId="46" fillId="0" borderId="0" xfId="0" applyFont="1" applyFill="1" applyBorder="1"/>
    <xf numFmtId="0" fontId="28" fillId="0" borderId="0" xfId="0" applyFont="1" applyFill="1" applyBorder="1" applyAlignment="1">
      <alignment horizontal="center" vertical="center" wrapText="1"/>
    </xf>
    <xf numFmtId="0" fontId="11" fillId="0" borderId="1" xfId="0" applyFont="1" applyFill="1" applyBorder="1" applyAlignment="1">
      <alignment wrapText="1"/>
    </xf>
    <xf numFmtId="3" fontId="45" fillId="0" borderId="1" xfId="0" applyNumberFormat="1" applyFont="1" applyFill="1" applyBorder="1" applyAlignment="1">
      <alignment horizontal="center" vertical="center"/>
    </xf>
    <xf numFmtId="168" fontId="46" fillId="0" borderId="1" xfId="0" applyNumberFormat="1" applyFont="1" applyFill="1" applyBorder="1" applyAlignment="1">
      <alignment horizontal="center" vertical="center"/>
    </xf>
    <xf numFmtId="3" fontId="26" fillId="0" borderId="14" xfId="103" applyNumberFormat="1" applyFont="1" applyFill="1" applyBorder="1" applyAlignment="1">
      <alignment vertical="center" wrapText="1"/>
    </xf>
    <xf numFmtId="3" fontId="26" fillId="0" borderId="14" xfId="103" applyNumberFormat="1" applyFont="1" applyFill="1" applyBorder="1" applyAlignment="1">
      <alignment vertical="center"/>
    </xf>
    <xf numFmtId="3" fontId="26" fillId="0" borderId="14" xfId="103" applyNumberFormat="1" applyFont="1" applyFill="1" applyBorder="1" applyAlignment="1">
      <alignment horizontal="center" vertical="center"/>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xf numFmtId="0" fontId="28" fillId="0" borderId="1" xfId="0" applyFont="1" applyFill="1" applyBorder="1" applyAlignment="1">
      <alignment vertical="center" wrapText="1"/>
    </xf>
    <xf numFmtId="0" fontId="11" fillId="0" borderId="1" xfId="1" applyFont="1" applyFill="1" applyBorder="1" applyAlignment="1">
      <alignment horizontal="center" vertical="center"/>
    </xf>
    <xf numFmtId="0" fontId="23" fillId="0" borderId="1" xfId="0" applyFont="1" applyFill="1" applyBorder="1" applyAlignment="1">
      <alignment horizontal="center" vertical="center"/>
    </xf>
    <xf numFmtId="0" fontId="65" fillId="0" borderId="0" xfId="0" applyFont="1" applyFill="1" applyBorder="1" applyAlignment="1">
      <alignment horizontal="center" vertical="top" wrapText="1"/>
    </xf>
    <xf numFmtId="0" fontId="29" fillId="0" borderId="4" xfId="101" applyFont="1" applyFill="1" applyBorder="1" applyAlignment="1">
      <alignment horizontal="right" vertical="center" wrapText="1"/>
    </xf>
    <xf numFmtId="0" fontId="29" fillId="0" borderId="41" xfId="101" applyFont="1" applyFill="1" applyBorder="1" applyAlignment="1">
      <alignment horizontal="right" vertical="center" wrapText="1"/>
    </xf>
    <xf numFmtId="0" fontId="29" fillId="0" borderId="42" xfId="101" applyFont="1" applyFill="1" applyBorder="1" applyAlignment="1">
      <alignment horizontal="right" vertical="center" wrapText="1"/>
    </xf>
    <xf numFmtId="0" fontId="24" fillId="0" borderId="41" xfId="101" applyFont="1" applyFill="1" applyBorder="1" applyAlignment="1">
      <alignment horizontal="right" vertical="center" wrapText="1"/>
    </xf>
    <xf numFmtId="0" fontId="24" fillId="0" borderId="4" xfId="101" applyFont="1" applyFill="1" applyBorder="1" applyAlignment="1">
      <alignment horizontal="right" vertical="center" wrapText="1"/>
    </xf>
    <xf numFmtId="0" fontId="24" fillId="0" borderId="42" xfId="101" applyFont="1" applyFill="1" applyBorder="1" applyAlignment="1">
      <alignment horizontal="right" vertical="center" wrapText="1"/>
    </xf>
    <xf numFmtId="0" fontId="29" fillId="0" borderId="4" xfId="101" applyFont="1" applyFill="1" applyBorder="1" applyAlignment="1">
      <alignment horizontal="right" vertical="center"/>
    </xf>
    <xf numFmtId="3" fontId="29" fillId="0" borderId="9" xfId="101" applyNumberFormat="1" applyFont="1" applyFill="1" applyBorder="1" applyAlignment="1">
      <alignment horizontal="right" vertical="center"/>
    </xf>
    <xf numFmtId="3" fontId="29" fillId="0" borderId="5" xfId="101" applyNumberFormat="1" applyFont="1" applyFill="1" applyBorder="1" applyAlignment="1">
      <alignment horizontal="right" vertical="center"/>
    </xf>
    <xf numFmtId="3" fontId="29" fillId="0" borderId="13" xfId="101" applyNumberFormat="1" applyFont="1" applyFill="1" applyBorder="1" applyAlignment="1">
      <alignment horizontal="right" vertical="center"/>
    </xf>
    <xf numFmtId="0" fontId="29" fillId="0" borderId="9" xfId="101" applyFont="1" applyFill="1" applyBorder="1" applyAlignment="1">
      <alignment horizontal="right" vertical="center" wrapText="1"/>
    </xf>
    <xf numFmtId="0" fontId="29" fillId="0" borderId="5" xfId="101" applyFont="1" applyFill="1" applyBorder="1" applyAlignment="1">
      <alignment horizontal="right" vertical="center" wrapText="1"/>
    </xf>
    <xf numFmtId="0" fontId="29" fillId="0" borderId="13" xfId="101" applyFont="1" applyFill="1" applyBorder="1" applyAlignment="1">
      <alignment horizontal="right" vertical="center" wrapText="1"/>
    </xf>
    <xf numFmtId="0" fontId="28" fillId="0" borderId="14" xfId="101" applyFont="1" applyFill="1" applyBorder="1" applyAlignment="1">
      <alignment horizontal="center" vertical="center" wrapText="1"/>
    </xf>
    <xf numFmtId="49" fontId="29" fillId="0" borderId="16" xfId="101" applyNumberFormat="1" applyFont="1" applyFill="1" applyBorder="1" applyAlignment="1">
      <alignment horizontal="center" vertical="center" wrapText="1"/>
    </xf>
    <xf numFmtId="49" fontId="29" fillId="0" borderId="44" xfId="101" applyNumberFormat="1" applyFont="1" applyFill="1" applyBorder="1" applyAlignment="1">
      <alignment horizontal="center" vertical="center" wrapText="1"/>
    </xf>
    <xf numFmtId="49" fontId="29" fillId="0" borderId="45" xfId="101" applyNumberFormat="1" applyFont="1" applyFill="1" applyBorder="1" applyAlignment="1">
      <alignment horizontal="center" vertical="center" wrapText="1"/>
    </xf>
    <xf numFmtId="0" fontId="11" fillId="0" borderId="1" xfId="0" applyFont="1" applyFill="1" applyBorder="1" applyAlignment="1">
      <alignment vertical="center" wrapText="1"/>
    </xf>
    <xf numFmtId="3" fontId="11" fillId="0" borderId="1" xfId="7" applyNumberFormat="1" applyFont="1" applyFill="1" applyBorder="1" applyAlignment="1">
      <alignment horizontal="center" vertical="center" wrapText="1"/>
    </xf>
    <xf numFmtId="0" fontId="24" fillId="0" borderId="23" xfId="101" applyFont="1" applyFill="1" applyBorder="1" applyAlignment="1">
      <alignment vertical="center"/>
    </xf>
    <xf numFmtId="0" fontId="24" fillId="0" borderId="1" xfId="101" applyFont="1" applyFill="1" applyBorder="1" applyAlignment="1">
      <alignment vertical="center"/>
    </xf>
    <xf numFmtId="49" fontId="24" fillId="0" borderId="23" xfId="101" applyNumberFormat="1" applyFont="1" applyFill="1" applyBorder="1" applyAlignment="1">
      <alignment horizontal="left" vertical="center" wrapText="1"/>
    </xf>
    <xf numFmtId="49" fontId="24" fillId="0" borderId="1" xfId="101" applyNumberFormat="1" applyFont="1" applyFill="1" applyBorder="1" applyAlignment="1">
      <alignment horizontal="left" vertical="center" wrapText="1"/>
    </xf>
    <xf numFmtId="0" fontId="24" fillId="0" borderId="24" xfId="101" applyFont="1" applyFill="1" applyBorder="1" applyAlignment="1">
      <alignment vertical="center" wrapText="1"/>
    </xf>
    <xf numFmtId="49" fontId="24" fillId="0" borderId="25" xfId="101" applyNumberFormat="1" applyFont="1" applyFill="1" applyBorder="1" applyAlignment="1">
      <alignment horizontal="center" vertical="center" wrapText="1"/>
    </xf>
    <xf numFmtId="3" fontId="24" fillId="0" borderId="23" xfId="101" applyNumberFormat="1" applyFont="1" applyFill="1" applyBorder="1" applyAlignment="1">
      <alignment horizontal="right" vertical="center"/>
    </xf>
    <xf numFmtId="3" fontId="24" fillId="0" borderId="24" xfId="101" applyNumberFormat="1" applyFont="1" applyFill="1" applyBorder="1" applyAlignment="1">
      <alignment horizontal="right" vertical="center"/>
    </xf>
    <xf numFmtId="1" fontId="32" fillId="0" borderId="0" xfId="101" applyNumberFormat="1" applyFont="1" applyFill="1" applyAlignment="1">
      <alignment horizontal="center" vertical="center" wrapText="1"/>
    </xf>
    <xf numFmtId="0" fontId="46" fillId="0" borderId="1" xfId="7" applyFont="1" applyFill="1" applyBorder="1" applyAlignment="1">
      <alignment horizontal="left" vertical="center" wrapText="1"/>
    </xf>
    <xf numFmtId="3" fontId="46" fillId="0" borderId="1" xfId="7" applyNumberFormat="1" applyFont="1" applyFill="1" applyBorder="1" applyAlignment="1">
      <alignment horizontal="center" vertical="center"/>
    </xf>
    <xf numFmtId="4" fontId="73" fillId="0" borderId="0" xfId="0" applyNumberFormat="1" applyFont="1" applyAlignment="1">
      <alignment horizontal="center" vertical="center" readingOrder="1"/>
    </xf>
    <xf numFmtId="0" fontId="26" fillId="0" borderId="0" xfId="112" applyFont="1" applyFill="1" applyBorder="1" applyAlignment="1">
      <alignment horizontal="center" vertical="top" wrapText="1"/>
    </xf>
    <xf numFmtId="0" fontId="11" fillId="0" borderId="1" xfId="1" applyFont="1" applyFill="1" applyBorder="1" applyAlignment="1">
      <alignment horizontal="center" vertical="center"/>
    </xf>
    <xf numFmtId="169" fontId="24" fillId="0" borderId="1" xfId="112" applyNumberFormat="1" applyFont="1" applyFill="1" applyBorder="1" applyAlignment="1">
      <alignment horizontal="center" vertical="center"/>
    </xf>
    <xf numFmtId="9" fontId="23" fillId="0" borderId="0" xfId="189" applyFont="1" applyFill="1" applyAlignment="1">
      <alignment vertical="center"/>
    </xf>
    <xf numFmtId="171" fontId="23" fillId="0" borderId="0" xfId="189" applyNumberFormat="1" applyFont="1" applyFill="1" applyAlignment="1">
      <alignment vertical="center"/>
    </xf>
    <xf numFmtId="43" fontId="23" fillId="0" borderId="0" xfId="0" applyNumberFormat="1" applyFont="1" applyFill="1" applyAlignment="1">
      <alignment vertical="center"/>
    </xf>
    <xf numFmtId="4" fontId="11" fillId="0" borderId="0" xfId="1" applyNumberFormat="1" applyFont="1" applyFill="1" applyBorder="1" applyAlignment="1">
      <alignment horizontal="center" vertical="center"/>
    </xf>
    <xf numFmtId="3" fontId="23" fillId="0" borderId="0" xfId="189" applyNumberFormat="1" applyFont="1" applyFill="1" applyAlignment="1">
      <alignment vertical="center"/>
    </xf>
    <xf numFmtId="3" fontId="11" fillId="0" borderId="1" xfId="7" applyNumberFormat="1" applyFont="1" applyFill="1" applyBorder="1" applyAlignment="1">
      <alignment horizontal="center" vertical="center" wrapText="1"/>
    </xf>
    <xf numFmtId="0" fontId="44" fillId="0" borderId="33" xfId="0" applyFont="1" applyFill="1" applyBorder="1" applyAlignment="1">
      <alignment horizontal="center" vertical="center" wrapText="1" readingOrder="1"/>
    </xf>
    <xf numFmtId="0" fontId="44" fillId="0" borderId="49" xfId="0" applyFont="1" applyFill="1" applyBorder="1" applyAlignment="1">
      <alignment horizontal="center" vertical="center" wrapText="1" readingOrder="1"/>
    </xf>
    <xf numFmtId="0" fontId="44" fillId="0" borderId="1" xfId="0" applyFont="1" applyFill="1" applyBorder="1" applyAlignment="1">
      <alignment horizontal="center" vertical="center" wrapText="1" readingOrder="1"/>
    </xf>
    <xf numFmtId="0" fontId="11" fillId="0" borderId="1" xfId="7" applyFont="1" applyFill="1" applyBorder="1" applyAlignment="1">
      <alignment horizontal="left"/>
    </xf>
    <xf numFmtId="0" fontId="11" fillId="0" borderId="1" xfId="7" applyFont="1" applyFill="1" applyBorder="1" applyAlignment="1">
      <alignment horizontal="left" vertical="top"/>
    </xf>
    <xf numFmtId="0" fontId="26" fillId="0" borderId="0" xfId="112" applyFont="1" applyFill="1" applyBorder="1" applyAlignment="1">
      <alignment horizontal="center" vertical="top" wrapText="1"/>
    </xf>
    <xf numFmtId="3" fontId="11" fillId="0" borderId="1" xfId="7" applyNumberFormat="1" applyFont="1" applyFill="1" applyBorder="1" applyAlignment="1">
      <alignment horizontal="center" vertical="center" wrapText="1"/>
    </xf>
    <xf numFmtId="4" fontId="11" fillId="0" borderId="46" xfId="7" applyNumberFormat="1" applyFont="1" applyFill="1" applyBorder="1" applyAlignment="1">
      <alignment horizontal="center" vertical="center" wrapText="1"/>
    </xf>
    <xf numFmtId="3" fontId="11" fillId="0" borderId="46" xfId="7" applyNumberFormat="1" applyFont="1" applyFill="1" applyBorder="1" applyAlignment="1">
      <alignment horizontal="center" vertical="center" wrapText="1"/>
    </xf>
    <xf numFmtId="0" fontId="47" fillId="0" borderId="0" xfId="0" applyFont="1" applyFill="1" applyAlignment="1">
      <alignment vertical="center"/>
    </xf>
    <xf numFmtId="4" fontId="73" fillId="0" borderId="0" xfId="0" applyNumberFormat="1" applyFont="1" applyFill="1" applyAlignment="1">
      <alignment horizontal="center" vertical="center" readingOrder="1"/>
    </xf>
    <xf numFmtId="0" fontId="27" fillId="0" borderId="1" xfId="7" applyFont="1" applyFill="1" applyBorder="1" applyAlignment="1">
      <alignment horizontal="left" vertical="center"/>
    </xf>
    <xf numFmtId="0" fontId="27" fillId="0" borderId="1" xfId="0" applyFont="1" applyFill="1" applyBorder="1" applyAlignment="1">
      <alignment vertical="center"/>
    </xf>
    <xf numFmtId="0" fontId="35" fillId="0" borderId="0" xfId="108" applyFont="1" applyFill="1" applyBorder="1" applyAlignment="1">
      <alignment horizontal="center" vertical="center" wrapText="1"/>
    </xf>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45" fillId="0" borderId="4" xfId="112" applyFont="1" applyFill="1" applyBorder="1" applyAlignment="1">
      <alignment horizontal="left" vertical="center" wrapText="1"/>
    </xf>
    <xf numFmtId="0" fontId="45" fillId="0" borderId="35" xfId="112" applyFont="1" applyFill="1" applyBorder="1" applyAlignment="1">
      <alignment horizontal="left" vertical="center" wrapText="1"/>
    </xf>
    <xf numFmtId="0" fontId="45" fillId="0" borderId="5" xfId="112" applyFont="1" applyFill="1" applyBorder="1" applyAlignment="1">
      <alignment horizontal="left" vertical="center" wrapText="1"/>
    </xf>
    <xf numFmtId="0" fontId="24" fillId="0" borderId="1" xfId="112" applyFont="1" applyFill="1" applyBorder="1" applyAlignment="1">
      <alignment horizontal="left"/>
    </xf>
    <xf numFmtId="0" fontId="35" fillId="0" borderId="6" xfId="108" applyFont="1" applyFill="1" applyBorder="1" applyAlignment="1">
      <alignment horizontal="center" vertical="center" wrapText="1"/>
    </xf>
    <xf numFmtId="0" fontId="27" fillId="0" borderId="3" xfId="7" applyFont="1" applyFill="1" applyBorder="1" applyAlignment="1">
      <alignment horizontal="center" vertical="center" wrapText="1"/>
    </xf>
    <xf numFmtId="0" fontId="27" fillId="0" borderId="32" xfId="7" applyFont="1" applyFill="1" applyBorder="1" applyAlignment="1">
      <alignment horizontal="center" vertical="center" wrapText="1"/>
    </xf>
    <xf numFmtId="0" fontId="27" fillId="0" borderId="2" xfId="7" applyFont="1" applyFill="1" applyBorder="1" applyAlignment="1">
      <alignment horizontal="center" vertical="center" wrapText="1"/>
    </xf>
    <xf numFmtId="0" fontId="27" fillId="0" borderId="3" xfId="7" applyFont="1" applyFill="1" applyBorder="1" applyAlignment="1">
      <alignment horizontal="center" vertical="center"/>
    </xf>
    <xf numFmtId="0" fontId="27" fillId="0" borderId="32" xfId="7" applyFont="1" applyFill="1" applyBorder="1" applyAlignment="1">
      <alignment horizontal="center" vertical="center"/>
    </xf>
    <xf numFmtId="0" fontId="27" fillId="0" borderId="2" xfId="7" applyFont="1" applyFill="1" applyBorder="1" applyAlignment="1">
      <alignment horizontal="center" vertical="center"/>
    </xf>
    <xf numFmtId="0" fontId="26" fillId="0" borderId="0" xfId="0" applyFont="1" applyFill="1" applyBorder="1" applyAlignment="1">
      <alignment horizontal="center" vertical="top" wrapText="1"/>
    </xf>
    <xf numFmtId="3" fontId="37" fillId="0" borderId="4" xfId="3" applyNumberFormat="1" applyFont="1" applyFill="1" applyBorder="1" applyAlignment="1">
      <alignment horizontal="center" vertical="center" wrapText="1"/>
    </xf>
    <xf numFmtId="3" fontId="37" fillId="0" borderId="35" xfId="3" applyNumberFormat="1" applyFont="1" applyFill="1" applyBorder="1" applyAlignment="1">
      <alignment horizontal="center" vertical="center" wrapText="1"/>
    </xf>
    <xf numFmtId="3" fontId="37" fillId="0" borderId="5" xfId="3" applyNumberFormat="1" applyFont="1" applyFill="1" applyBorder="1" applyAlignment="1">
      <alignment horizontal="center" vertical="center" wrapText="1"/>
    </xf>
    <xf numFmtId="0" fontId="29" fillId="0" borderId="6" xfId="0" applyFont="1" applyFill="1" applyBorder="1" applyAlignment="1">
      <alignment horizontal="left" wrapText="1"/>
    </xf>
    <xf numFmtId="0" fontId="29" fillId="0" borderId="0" xfId="0" applyFont="1" applyFill="1" applyAlignment="1">
      <alignment horizontal="left" wrapText="1"/>
    </xf>
    <xf numFmtId="0" fontId="65" fillId="0" borderId="0" xfId="0" applyFont="1" applyFill="1" applyBorder="1" applyAlignment="1">
      <alignment horizontal="center" vertical="top" wrapText="1"/>
    </xf>
    <xf numFmtId="0" fontId="40" fillId="0" borderId="3" xfId="7" applyFont="1" applyFill="1" applyBorder="1" applyAlignment="1">
      <alignment horizontal="center" vertical="center" wrapText="1"/>
    </xf>
    <xf numFmtId="0" fontId="40" fillId="0" borderId="2" xfId="7" applyFont="1" applyFill="1" applyBorder="1" applyAlignment="1">
      <alignment horizontal="center" vertical="center" wrapText="1"/>
    </xf>
    <xf numFmtId="0" fontId="40" fillId="0" borderId="3" xfId="7" applyFont="1" applyFill="1" applyBorder="1" applyAlignment="1">
      <alignment horizontal="center" vertical="center"/>
    </xf>
    <xf numFmtId="0" fontId="40" fillId="0" borderId="2" xfId="7" applyFont="1" applyFill="1" applyBorder="1" applyAlignment="1">
      <alignment horizontal="center" vertical="center"/>
    </xf>
    <xf numFmtId="3" fontId="40" fillId="0" borderId="4" xfId="3" applyNumberFormat="1" applyFont="1" applyFill="1" applyBorder="1" applyAlignment="1">
      <alignment horizontal="center" vertical="center" wrapText="1"/>
    </xf>
    <xf numFmtId="3" fontId="40" fillId="0" borderId="5" xfId="3" applyNumberFormat="1" applyFont="1" applyFill="1" applyBorder="1" applyAlignment="1">
      <alignment horizontal="center" vertical="center" wrapText="1"/>
    </xf>
    <xf numFmtId="0" fontId="65" fillId="0" borderId="6" xfId="7" applyFont="1" applyFill="1" applyBorder="1" applyAlignment="1">
      <alignment horizontal="center" vertical="center" wrapText="1"/>
    </xf>
    <xf numFmtId="0" fontId="24" fillId="0" borderId="0" xfId="0" applyFont="1" applyFill="1" applyAlignment="1">
      <alignment horizontal="left"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3" fontId="11" fillId="0" borderId="3" xfId="7" applyNumberFormat="1" applyFont="1" applyFill="1" applyBorder="1" applyAlignment="1">
      <alignment horizontal="center" vertical="center" wrapText="1"/>
    </xf>
    <xf numFmtId="3" fontId="11" fillId="0" borderId="32" xfId="7" applyNumberFormat="1" applyFont="1" applyFill="1" applyBorder="1" applyAlignment="1">
      <alignment horizontal="center" vertical="center" wrapText="1"/>
    </xf>
    <xf numFmtId="3" fontId="11" fillId="0" borderId="2" xfId="7" applyNumberFormat="1" applyFont="1" applyFill="1" applyBorder="1" applyAlignment="1">
      <alignment horizontal="center" vertical="center" wrapText="1"/>
    </xf>
    <xf numFmtId="0" fontId="24" fillId="0" borderId="0" xfId="0" applyFont="1" applyFill="1" applyAlignment="1">
      <alignment horizontal="left" vertical="center" wrapText="1"/>
    </xf>
    <xf numFmtId="0" fontId="26" fillId="0" borderId="0" xfId="0" applyFont="1" applyFill="1" applyBorder="1" applyAlignment="1">
      <alignment horizontal="center" vertical="center" wrapText="1"/>
    </xf>
    <xf numFmtId="4" fontId="11" fillId="0" borderId="46" xfId="7" applyNumberFormat="1" applyFont="1" applyFill="1" applyBorder="1" applyAlignment="1">
      <alignment horizontal="center" vertical="center" wrapText="1"/>
    </xf>
    <xf numFmtId="4" fontId="11" fillId="0" borderId="47" xfId="7" applyNumberFormat="1" applyFont="1" applyFill="1" applyBorder="1" applyAlignment="1">
      <alignment horizontal="center" vertical="center" wrapText="1"/>
    </xf>
    <xf numFmtId="4" fontId="11" fillId="0" borderId="48" xfId="7" applyNumberFormat="1" applyFont="1" applyFill="1" applyBorder="1" applyAlignment="1">
      <alignment horizontal="center" vertical="center" wrapText="1"/>
    </xf>
    <xf numFmtId="165" fontId="11" fillId="0" borderId="46" xfId="7" applyNumberFormat="1" applyFont="1" applyFill="1" applyBorder="1" applyAlignment="1">
      <alignment horizontal="center" vertical="center" wrapText="1"/>
    </xf>
    <xf numFmtId="165" fontId="11" fillId="0" borderId="47" xfId="7" applyNumberFormat="1" applyFont="1" applyFill="1" applyBorder="1" applyAlignment="1">
      <alignment horizontal="center" vertical="center" wrapText="1"/>
    </xf>
    <xf numFmtId="165" fontId="11" fillId="0" borderId="48" xfId="7" applyNumberFormat="1" applyFont="1" applyFill="1" applyBorder="1" applyAlignment="1">
      <alignment horizontal="center" vertical="center" wrapText="1"/>
    </xf>
    <xf numFmtId="3" fontId="11" fillId="0" borderId="46" xfId="7" applyNumberFormat="1" applyFont="1" applyFill="1" applyBorder="1" applyAlignment="1">
      <alignment horizontal="center" vertical="center" wrapText="1"/>
    </xf>
    <xf numFmtId="3" fontId="11" fillId="0" borderId="47" xfId="7" applyNumberFormat="1" applyFont="1" applyFill="1" applyBorder="1" applyAlignment="1">
      <alignment horizontal="center" vertical="center" wrapText="1"/>
    </xf>
    <xf numFmtId="3" fontId="11" fillId="0" borderId="48" xfId="7" applyNumberFormat="1" applyFont="1" applyFill="1" applyBorder="1" applyAlignment="1">
      <alignment horizontal="center" vertical="center" wrapText="1"/>
    </xf>
    <xf numFmtId="4" fontId="11" fillId="0" borderId="3" xfId="7" applyNumberFormat="1" applyFont="1" applyFill="1" applyBorder="1" applyAlignment="1">
      <alignment horizontal="center" vertical="center" wrapText="1"/>
    </xf>
    <xf numFmtId="4" fontId="11" fillId="0" borderId="32" xfId="7" applyNumberFormat="1" applyFont="1" applyFill="1" applyBorder="1" applyAlignment="1">
      <alignment horizontal="center" vertical="center" wrapText="1"/>
    </xf>
    <xf numFmtId="4" fontId="11" fillId="0" borderId="2" xfId="7" applyNumberFormat="1" applyFont="1" applyFill="1" applyBorder="1" applyAlignment="1">
      <alignment horizontal="center" vertical="center" wrapText="1"/>
    </xf>
    <xf numFmtId="165" fontId="11" fillId="0" borderId="3" xfId="7" applyNumberFormat="1" applyFont="1" applyFill="1" applyBorder="1" applyAlignment="1">
      <alignment horizontal="center" vertical="center" wrapText="1"/>
    </xf>
    <xf numFmtId="165" fontId="11" fillId="0" borderId="32" xfId="7" applyNumberFormat="1" applyFont="1" applyFill="1" applyBorder="1" applyAlignment="1">
      <alignment horizontal="center" vertical="center" wrapText="1"/>
    </xf>
    <xf numFmtId="165" fontId="11" fillId="0" borderId="2" xfId="7" applyNumberFormat="1" applyFont="1" applyFill="1" applyBorder="1" applyAlignment="1">
      <alignment horizontal="center" vertical="center" wrapText="1"/>
    </xf>
    <xf numFmtId="0" fontId="26" fillId="0" borderId="0" xfId="0" applyFont="1" applyBorder="1" applyAlignment="1">
      <alignment horizontal="center" vertical="top"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51" fillId="0" borderId="0" xfId="0" applyFont="1" applyFill="1" applyAlignment="1">
      <alignment horizontal="left" wrapText="1"/>
    </xf>
    <xf numFmtId="3" fontId="51" fillId="0" borderId="36" xfId="0" applyNumberFormat="1" applyFont="1" applyFill="1" applyBorder="1" applyAlignment="1">
      <alignment horizontal="center" vertical="center"/>
    </xf>
    <xf numFmtId="0" fontId="31" fillId="0" borderId="0" xfId="100" applyFont="1" applyFill="1" applyAlignment="1">
      <alignment horizontal="left" vertical="center" wrapText="1"/>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3" fontId="51" fillId="0" borderId="3" xfId="0" applyNumberFormat="1" applyFont="1" applyFill="1" applyBorder="1" applyAlignment="1">
      <alignment horizontal="center" vertical="center"/>
    </xf>
    <xf numFmtId="3" fontId="51" fillId="0" borderId="32" xfId="0" applyNumberFormat="1" applyFont="1" applyFill="1" applyBorder="1" applyAlignment="1">
      <alignment horizontal="center" vertical="center"/>
    </xf>
    <xf numFmtId="3" fontId="51" fillId="0" borderId="2" xfId="0" applyNumberFormat="1" applyFont="1" applyFill="1" applyBorder="1" applyAlignment="1">
      <alignment horizontal="center" vertical="center"/>
    </xf>
    <xf numFmtId="0" fontId="51" fillId="0" borderId="0" xfId="0" applyFont="1" applyFill="1" applyAlignment="1">
      <alignment horizontal="left" vertical="center" wrapText="1"/>
    </xf>
    <xf numFmtId="0" fontId="24" fillId="0" borderId="0" xfId="101" applyFont="1" applyFill="1" applyAlignment="1">
      <alignment horizontal="left" vertical="center" wrapText="1"/>
    </xf>
    <xf numFmtId="0" fontId="29" fillId="0" borderId="0" xfId="101" applyFont="1" applyFill="1" applyAlignment="1">
      <alignment horizontal="left" vertical="center" wrapText="1"/>
    </xf>
    <xf numFmtId="0" fontId="23" fillId="0" borderId="0" xfId="101" applyFont="1" applyFill="1" applyAlignment="1">
      <alignment horizontal="left" vertical="center" wrapText="1"/>
    </xf>
    <xf numFmtId="0" fontId="26" fillId="0" borderId="0" xfId="101" applyFont="1" applyFill="1" applyBorder="1" applyAlignment="1">
      <alignment horizontal="center" vertical="center" wrapText="1"/>
    </xf>
    <xf numFmtId="0" fontId="34" fillId="0" borderId="0" xfId="102" applyFont="1" applyFill="1" applyBorder="1" applyAlignment="1">
      <alignment horizontal="center" vertical="center" wrapText="1"/>
    </xf>
    <xf numFmtId="0" fontId="28" fillId="0" borderId="18" xfId="101" applyFont="1" applyFill="1" applyBorder="1" applyAlignment="1">
      <alignment horizontal="center" vertical="center" wrapText="1"/>
    </xf>
    <xf numFmtId="0" fontId="28" fillId="0" borderId="10" xfId="101" applyFont="1" applyFill="1" applyBorder="1" applyAlignment="1">
      <alignment horizontal="center" vertical="center" wrapText="1"/>
    </xf>
    <xf numFmtId="0" fontId="28" fillId="0" borderId="11"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1" fontId="28" fillId="0" borderId="38" xfId="101" applyNumberFormat="1" applyFont="1" applyFill="1" applyBorder="1" applyAlignment="1">
      <alignment horizontal="center" vertical="center" wrapText="1"/>
    </xf>
    <xf numFmtId="1" fontId="28" fillId="0" borderId="37" xfId="101" applyNumberFormat="1" applyFont="1" applyFill="1" applyBorder="1" applyAlignment="1">
      <alignment horizontal="center" vertical="center" wrapText="1"/>
    </xf>
    <xf numFmtId="3" fontId="28" fillId="0" borderId="18" xfId="101" applyNumberFormat="1" applyFont="1" applyFill="1" applyBorder="1" applyAlignment="1">
      <alignment horizontal="center" vertical="center" wrapText="1"/>
    </xf>
    <xf numFmtId="3" fontId="28" fillId="0" borderId="11" xfId="101" applyNumberFormat="1" applyFont="1" applyFill="1" applyBorder="1" applyAlignment="1">
      <alignment horizontal="center" vertical="center" wrapText="1"/>
    </xf>
    <xf numFmtId="0" fontId="23" fillId="0" borderId="0" xfId="101" applyFont="1" applyFill="1" applyAlignment="1">
      <alignment horizontal="left" vertical="center"/>
    </xf>
    <xf numFmtId="0" fontId="28" fillId="0" borderId="40" xfId="101" applyFont="1" applyFill="1" applyBorder="1" applyAlignment="1">
      <alignment horizontal="center" vertical="center"/>
    </xf>
    <xf numFmtId="0" fontId="28" fillId="0" borderId="7" xfId="101" applyFont="1" applyFill="1" applyBorder="1" applyAlignment="1">
      <alignment horizontal="center" vertical="center"/>
    </xf>
    <xf numFmtId="0" fontId="28" fillId="0" borderId="21" xfId="101" applyFont="1" applyFill="1" applyBorder="1" applyAlignment="1">
      <alignment horizontal="center" vertical="center"/>
    </xf>
    <xf numFmtId="0" fontId="28" fillId="0" borderId="22" xfId="101" applyFont="1" applyFill="1" applyBorder="1" applyAlignment="1">
      <alignment horizontal="center" vertical="center"/>
    </xf>
    <xf numFmtId="1" fontId="28" fillId="0" borderId="20" xfId="104" applyNumberFormat="1" applyFont="1" applyFill="1" applyBorder="1" applyAlignment="1">
      <alignment horizontal="center" vertical="center" wrapText="1"/>
    </xf>
    <xf numFmtId="1" fontId="28" fillId="0" borderId="21" xfId="104" applyNumberFormat="1" applyFont="1" applyFill="1" applyBorder="1" applyAlignment="1">
      <alignment horizontal="center" vertical="center" wrapText="1"/>
    </xf>
    <xf numFmtId="1" fontId="28" fillId="0" borderId="22" xfId="104" applyNumberFormat="1" applyFont="1" applyFill="1" applyBorder="1" applyAlignment="1">
      <alignment horizontal="center" vertical="center" wrapText="1"/>
    </xf>
    <xf numFmtId="0" fontId="28" fillId="0" borderId="39" xfId="101" applyFont="1" applyFill="1" applyBorder="1" applyAlignment="1">
      <alignment horizontal="center" vertical="center"/>
    </xf>
    <xf numFmtId="0" fontId="28" fillId="0" borderId="17" xfId="101" applyFont="1" applyFill="1" applyBorder="1" applyAlignment="1">
      <alignment horizontal="center" vertical="center"/>
    </xf>
    <xf numFmtId="0" fontId="28" fillId="0" borderId="38" xfId="101" applyFont="1" applyFill="1" applyBorder="1" applyAlignment="1">
      <alignment horizontal="center" vertical="center"/>
    </xf>
    <xf numFmtId="0" fontId="28" fillId="0" borderId="0" xfId="101" applyFont="1" applyFill="1" applyBorder="1" applyAlignment="1">
      <alignment horizontal="center" vertical="center"/>
    </xf>
    <xf numFmtId="0" fontId="28" fillId="0" borderId="43" xfId="101" applyFont="1" applyFill="1" applyBorder="1" applyAlignment="1">
      <alignment horizontal="center" vertical="center"/>
    </xf>
    <xf numFmtId="0" fontId="28" fillId="0" borderId="37" xfId="101" applyFont="1" applyFill="1" applyBorder="1" applyAlignment="1">
      <alignment horizontal="center" vertical="center"/>
    </xf>
    <xf numFmtId="0" fontId="28" fillId="0" borderId="20" xfId="101" applyFont="1" applyFill="1" applyBorder="1" applyAlignment="1">
      <alignment horizontal="center" vertical="center"/>
    </xf>
    <xf numFmtId="0" fontId="35" fillId="0" borderId="20" xfId="101" applyFont="1" applyFill="1" applyBorder="1" applyAlignment="1">
      <alignment horizontal="center" vertical="center"/>
    </xf>
    <xf numFmtId="0" fontId="35" fillId="0" borderId="21" xfId="101" applyFont="1" applyFill="1" applyBorder="1" applyAlignment="1">
      <alignment horizontal="center" vertical="center"/>
    </xf>
    <xf numFmtId="0" fontId="35" fillId="0" borderId="0" xfId="101" applyFont="1" applyFill="1" applyBorder="1" applyAlignment="1">
      <alignment horizontal="center" vertical="center"/>
    </xf>
    <xf numFmtId="0" fontId="35" fillId="0" borderId="43" xfId="101" applyFont="1" applyFill="1" applyBorder="1" applyAlignment="1">
      <alignment horizontal="center" vertical="center"/>
    </xf>
    <xf numFmtId="0" fontId="29" fillId="0" borderId="0" xfId="101" applyFont="1" applyFill="1" applyAlignment="1">
      <alignment horizontal="left" vertical="center"/>
    </xf>
    <xf numFmtId="0" fontId="24" fillId="0" borderId="0" xfId="101" applyFont="1" applyFill="1" applyAlignment="1">
      <alignment horizontal="left" vertical="center"/>
    </xf>
    <xf numFmtId="0" fontId="29" fillId="0" borderId="0" xfId="101" applyFont="1" applyFill="1" applyAlignment="1">
      <alignment horizontal="left" vertical="top" wrapText="1"/>
    </xf>
    <xf numFmtId="0" fontId="11" fillId="0" borderId="34" xfId="1" applyFont="1" applyFill="1" applyBorder="1" applyAlignment="1">
      <alignment horizontal="left" vertical="center" wrapText="1"/>
    </xf>
    <xf numFmtId="0" fontId="11" fillId="0" borderId="0" xfId="1" applyFont="1" applyFill="1" applyAlignment="1">
      <alignment horizontal="left" vertical="center" wrapText="1"/>
    </xf>
    <xf numFmtId="0" fontId="34" fillId="0" borderId="0" xfId="106" applyFont="1" applyFill="1" applyBorder="1" applyAlignment="1">
      <alignment horizontal="center" vertical="center" wrapText="1"/>
    </xf>
    <xf numFmtId="166" fontId="29" fillId="0" borderId="3" xfId="96" applyNumberFormat="1" applyFont="1" applyFill="1" applyBorder="1" applyAlignment="1">
      <alignment horizontal="center" vertical="center" wrapText="1"/>
    </xf>
    <xf numFmtId="166" fontId="29" fillId="0" borderId="2" xfId="96" applyNumberFormat="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49" fontId="29" fillId="0" borderId="3" xfId="96" applyNumberFormat="1" applyFont="1" applyFill="1" applyBorder="1" applyAlignment="1">
      <alignment horizontal="center" vertical="center" wrapText="1"/>
    </xf>
    <xf numFmtId="49" fontId="29" fillId="0" borderId="2" xfId="96" applyNumberFormat="1" applyFont="1" applyFill="1" applyBorder="1" applyAlignment="1">
      <alignment horizontal="center" vertical="center" wrapText="1"/>
    </xf>
    <xf numFmtId="167" fontId="29" fillId="0" borderId="3" xfId="96" applyNumberFormat="1" applyFont="1" applyFill="1" applyBorder="1" applyAlignment="1">
      <alignment horizontal="center" vertical="center" wrapText="1"/>
    </xf>
    <xf numFmtId="167" fontId="29" fillId="0" borderId="2" xfId="96" applyNumberFormat="1" applyFont="1" applyFill="1" applyBorder="1" applyAlignment="1">
      <alignment horizontal="center" vertical="center" wrapText="1"/>
    </xf>
    <xf numFmtId="0" fontId="42" fillId="0" borderId="34" xfId="1" applyFont="1" applyFill="1" applyBorder="1" applyAlignment="1">
      <alignment horizontal="center" vertical="center" wrapText="1"/>
    </xf>
    <xf numFmtId="0" fontId="35" fillId="0" borderId="0" xfId="106" applyFont="1" applyFill="1" applyBorder="1" applyAlignment="1">
      <alignment horizontal="center" vertical="center" wrapText="1"/>
    </xf>
    <xf numFmtId="167" fontId="29" fillId="0" borderId="4" xfId="96" applyNumberFormat="1" applyFont="1" applyFill="1" applyBorder="1" applyAlignment="1">
      <alignment horizontal="center" vertical="center" wrapText="1"/>
    </xf>
    <xf numFmtId="167" fontId="29" fillId="0" borderId="35" xfId="96" applyNumberFormat="1" applyFont="1" applyFill="1" applyBorder="1" applyAlignment="1">
      <alignment horizontal="center" vertical="center" wrapText="1"/>
    </xf>
    <xf numFmtId="167" fontId="29" fillId="0" borderId="5" xfId="96" applyNumberFormat="1" applyFont="1" applyFill="1" applyBorder="1" applyAlignment="1">
      <alignment horizontal="center" vertical="center" wrapText="1"/>
    </xf>
    <xf numFmtId="0" fontId="11" fillId="0" borderId="4" xfId="1" applyFont="1" applyFill="1" applyBorder="1" applyAlignment="1">
      <alignment horizontal="center" vertical="center"/>
    </xf>
    <xf numFmtId="0" fontId="11" fillId="0" borderId="35" xfId="1" applyFont="1" applyFill="1" applyBorder="1" applyAlignment="1">
      <alignment horizontal="center" vertical="center"/>
    </xf>
    <xf numFmtId="0" fontId="11" fillId="0" borderId="5" xfId="1" applyFont="1" applyFill="1" applyBorder="1" applyAlignment="1">
      <alignment horizontal="center" vertical="center"/>
    </xf>
    <xf numFmtId="49" fontId="12" fillId="0" borderId="3" xfId="96" applyNumberFormat="1" applyFont="1" applyFill="1" applyBorder="1" applyAlignment="1">
      <alignment horizontal="center" vertical="center" wrapText="1"/>
    </xf>
    <xf numFmtId="49" fontId="12" fillId="0" borderId="2" xfId="96" applyNumberFormat="1" applyFont="1" applyFill="1" applyBorder="1" applyAlignment="1">
      <alignment horizontal="center" vertical="center" wrapText="1"/>
    </xf>
    <xf numFmtId="167" fontId="12" fillId="0" borderId="3" xfId="96" applyNumberFormat="1" applyFont="1" applyFill="1" applyBorder="1" applyAlignment="1">
      <alignment horizontal="center" vertical="center" wrapText="1"/>
    </xf>
    <xf numFmtId="167" fontId="12" fillId="0" borderId="2" xfId="96" applyNumberFormat="1" applyFont="1" applyFill="1" applyBorder="1" applyAlignment="1">
      <alignment horizontal="center" vertical="center" wrapText="1"/>
    </xf>
    <xf numFmtId="0" fontId="26" fillId="0" borderId="0" xfId="105"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vertical="center" wrapText="1"/>
    </xf>
    <xf numFmtId="0" fontId="23" fillId="0" borderId="3" xfId="0" applyFont="1" applyFill="1" applyBorder="1" applyAlignment="1">
      <alignment horizontal="center" vertical="center" wrapText="1"/>
    </xf>
    <xf numFmtId="0" fontId="23" fillId="0" borderId="2" xfId="0" applyFont="1" applyFill="1" applyBorder="1" applyAlignment="1">
      <alignment horizontal="center" vertical="center" wrapText="1"/>
    </xf>
    <xf numFmtId="166" fontId="12" fillId="0" borderId="3" xfId="96" applyNumberFormat="1" applyFont="1" applyFill="1" applyBorder="1" applyAlignment="1">
      <alignment horizontal="center" vertical="center" wrapText="1"/>
    </xf>
    <xf numFmtId="166" fontId="12" fillId="0" borderId="2" xfId="96" applyNumberFormat="1" applyFont="1" applyFill="1" applyBorder="1" applyAlignment="1">
      <alignment horizontal="center" vertical="center" wrapText="1"/>
    </xf>
    <xf numFmtId="0" fontId="42" fillId="0" borderId="34" xfId="1" applyFont="1" applyFill="1" applyBorder="1" applyAlignment="1">
      <alignment horizontal="left" vertical="center" wrapText="1"/>
    </xf>
    <xf numFmtId="0" fontId="34" fillId="0" borderId="7" xfId="106" applyFont="1" applyFill="1" applyBorder="1" applyAlignment="1">
      <alignment horizontal="center" vertical="center" wrapText="1"/>
    </xf>
    <xf numFmtId="0" fontId="46" fillId="0" borderId="1" xfId="0" applyFont="1" applyFill="1" applyBorder="1" applyAlignment="1">
      <alignment horizontal="center" vertical="center" wrapText="1"/>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cellXfs>
  <cellStyles count="190">
    <cellStyle name="20% — акцент1" xfId="8" xr:uid="{00000000-0005-0000-0000-000000000000}"/>
    <cellStyle name="20% — акцент2" xfId="9" xr:uid="{00000000-0005-0000-0000-000001000000}"/>
    <cellStyle name="20% — акцент3" xfId="10" xr:uid="{00000000-0005-0000-0000-000002000000}"/>
    <cellStyle name="20% — акцент4" xfId="11" xr:uid="{00000000-0005-0000-0000-000003000000}"/>
    <cellStyle name="20% — акцент5" xfId="12" xr:uid="{00000000-0005-0000-0000-000004000000}"/>
    <cellStyle name="20% — акцент6" xfId="13" xr:uid="{00000000-0005-0000-0000-000005000000}"/>
    <cellStyle name="40% — акцент1" xfId="14" xr:uid="{00000000-0005-0000-0000-000006000000}"/>
    <cellStyle name="40% — акцент2" xfId="15" xr:uid="{00000000-0005-0000-0000-000007000000}"/>
    <cellStyle name="40% — акцент3" xfId="16" xr:uid="{00000000-0005-0000-0000-000008000000}"/>
    <cellStyle name="40% — акцент4" xfId="17" xr:uid="{00000000-0005-0000-0000-000009000000}"/>
    <cellStyle name="40% — акцент5" xfId="18" xr:uid="{00000000-0005-0000-0000-00000A000000}"/>
    <cellStyle name="40% — акцент6" xfId="19" xr:uid="{00000000-0005-0000-0000-00000B000000}"/>
    <cellStyle name="60% — акцент1" xfId="20" xr:uid="{00000000-0005-0000-0000-00000C000000}"/>
    <cellStyle name="60% — акцент2" xfId="21" xr:uid="{00000000-0005-0000-0000-00000D000000}"/>
    <cellStyle name="60% — акцент3" xfId="22" xr:uid="{00000000-0005-0000-0000-00000E000000}"/>
    <cellStyle name="60% — акцент4" xfId="23" xr:uid="{00000000-0005-0000-0000-00000F000000}"/>
    <cellStyle name="60% — акцент5" xfId="24" xr:uid="{00000000-0005-0000-0000-000010000000}"/>
    <cellStyle name="60% — акцент6" xfId="25" xr:uid="{00000000-0005-0000-0000-000011000000}"/>
    <cellStyle name="Excel Built-in Normal" xfId="26" xr:uid="{00000000-0005-0000-0000-000012000000}"/>
    <cellStyle name="Normal 2" xfId="27" xr:uid="{00000000-0005-0000-0000-000013000000}"/>
    <cellStyle name="Normal_Sheet1" xfId="28" xr:uid="{00000000-0005-0000-0000-000014000000}"/>
    <cellStyle name="TableStyleLight1" xfId="29" xr:uid="{00000000-0005-0000-0000-000015000000}"/>
    <cellStyle name="Гиперссылка 2" xfId="30" xr:uid="{00000000-0005-0000-0000-000016000000}"/>
    <cellStyle name="Обычный" xfId="0" builtinId="0"/>
    <cellStyle name="Обычный 10" xfId="1" xr:uid="{00000000-0005-0000-0000-000018000000}"/>
    <cellStyle name="Обычный 11" xfId="31" xr:uid="{00000000-0005-0000-0000-000019000000}"/>
    <cellStyle name="Обычный 11 2" xfId="32" xr:uid="{00000000-0005-0000-0000-00001A000000}"/>
    <cellStyle name="Обычный 11 2 2" xfId="33" xr:uid="{00000000-0005-0000-0000-00001B000000}"/>
    <cellStyle name="Обычный 11 2 2 2" xfId="34" xr:uid="{00000000-0005-0000-0000-00001C000000}"/>
    <cellStyle name="Обычный 11 2 2 2 2" xfId="118" xr:uid="{00000000-0005-0000-0000-00001D000000}"/>
    <cellStyle name="Обычный 11 2 2 2 3" xfId="154" xr:uid="{00000000-0005-0000-0000-00001E000000}"/>
    <cellStyle name="Обычный 11 2 2 3" xfId="117" xr:uid="{00000000-0005-0000-0000-00001F000000}"/>
    <cellStyle name="Обычный 11 2 2 4" xfId="153" xr:uid="{00000000-0005-0000-0000-000020000000}"/>
    <cellStyle name="Обычный 11 2 3" xfId="116" xr:uid="{00000000-0005-0000-0000-000021000000}"/>
    <cellStyle name="Обычный 11 2 4" xfId="152" xr:uid="{00000000-0005-0000-0000-000022000000}"/>
    <cellStyle name="Обычный 11 2_приложения_к ТС_2016_2-15_размещен" xfId="35" xr:uid="{00000000-0005-0000-0000-000023000000}"/>
    <cellStyle name="Обычный 11 3" xfId="115" xr:uid="{00000000-0005-0000-0000-000024000000}"/>
    <cellStyle name="Обычный 11 4" xfId="151" xr:uid="{00000000-0005-0000-0000-000025000000}"/>
    <cellStyle name="Обычный 11_приложения_к ТС_2016_2-15_размещен" xfId="36" xr:uid="{00000000-0005-0000-0000-000026000000}"/>
    <cellStyle name="Обычный 12" xfId="37" xr:uid="{00000000-0005-0000-0000-000027000000}"/>
    <cellStyle name="Обычный 13" xfId="38" xr:uid="{00000000-0005-0000-0000-000028000000}"/>
    <cellStyle name="Обычный 13 2" xfId="39" xr:uid="{00000000-0005-0000-0000-000029000000}"/>
    <cellStyle name="Обычный 13 2 2" xfId="40" xr:uid="{00000000-0005-0000-0000-00002A000000}"/>
    <cellStyle name="Обычный 13 2 2 2" xfId="110" xr:uid="{00000000-0005-0000-0000-00002B000000}"/>
    <cellStyle name="Обычный 13 2 2 3" xfId="113" xr:uid="{00000000-0005-0000-0000-00002C000000}"/>
    <cellStyle name="Обычный 13 2 2 4" xfId="119" xr:uid="{00000000-0005-0000-0000-00002D000000}"/>
    <cellStyle name="Обычный 13 2 2 5" xfId="155" xr:uid="{00000000-0005-0000-0000-00002E000000}"/>
    <cellStyle name="Обычный 14" xfId="41" xr:uid="{00000000-0005-0000-0000-00002F000000}"/>
    <cellStyle name="Обычный 14 2" xfId="120" xr:uid="{00000000-0005-0000-0000-000030000000}"/>
    <cellStyle name="Обычный 14 3" xfId="156" xr:uid="{00000000-0005-0000-0000-000031000000}"/>
    <cellStyle name="Обычный 15" xfId="42" xr:uid="{00000000-0005-0000-0000-000032000000}"/>
    <cellStyle name="Обычный 16" xfId="101" xr:uid="{00000000-0005-0000-0000-000033000000}"/>
    <cellStyle name="Обычный 16 2" xfId="103" xr:uid="{00000000-0005-0000-0000-000034000000}"/>
    <cellStyle name="Обычный 17" xfId="105" xr:uid="{00000000-0005-0000-0000-000035000000}"/>
    <cellStyle name="Обычный 18" xfId="107" xr:uid="{00000000-0005-0000-0000-000036000000}"/>
    <cellStyle name="Обычный 18 2" xfId="112" xr:uid="{00000000-0005-0000-0000-000037000000}"/>
    <cellStyle name="Обычный 19" xfId="111" xr:uid="{00000000-0005-0000-0000-000038000000}"/>
    <cellStyle name="Обычный 2" xfId="2" xr:uid="{00000000-0005-0000-0000-000039000000}"/>
    <cellStyle name="Обычный 2 10" xfId="43" xr:uid="{00000000-0005-0000-0000-00003A000000}"/>
    <cellStyle name="Обычный 2 10 2" xfId="44" xr:uid="{00000000-0005-0000-0000-00003B000000}"/>
    <cellStyle name="Обычный 2 2" xfId="6" xr:uid="{00000000-0005-0000-0000-00003C000000}"/>
    <cellStyle name="Обычный 2 2 2" xfId="45" xr:uid="{00000000-0005-0000-0000-00003D000000}"/>
    <cellStyle name="Обычный 2 2 2 2" xfId="46" xr:uid="{00000000-0005-0000-0000-00003E000000}"/>
    <cellStyle name="Обычный 2 2 2 2 2" xfId="123" xr:uid="{00000000-0005-0000-0000-00003F000000}"/>
    <cellStyle name="Обычный 2 2 2 2 3" xfId="159" xr:uid="{00000000-0005-0000-0000-000040000000}"/>
    <cellStyle name="Обычный 2 2 2 3" xfId="47" xr:uid="{00000000-0005-0000-0000-000041000000}"/>
    <cellStyle name="Обычный 2 2 2 3 2" xfId="124" xr:uid="{00000000-0005-0000-0000-000042000000}"/>
    <cellStyle name="Обычный 2 2 2 3 3" xfId="160" xr:uid="{00000000-0005-0000-0000-000043000000}"/>
    <cellStyle name="Обычный 2 2 2 4" xfId="109" xr:uid="{00000000-0005-0000-0000-000044000000}"/>
    <cellStyle name="Обычный 2 2 2 5" xfId="122" xr:uid="{00000000-0005-0000-0000-000045000000}"/>
    <cellStyle name="Обычный 2 2 2 6" xfId="158" xr:uid="{00000000-0005-0000-0000-000046000000}"/>
    <cellStyle name="Обычный 2 2 2_приложения_к ТС_2016_2-15_размещен" xfId="48" xr:uid="{00000000-0005-0000-0000-000047000000}"/>
    <cellStyle name="Обычный 2 2 3" xfId="49" xr:uid="{00000000-0005-0000-0000-000048000000}"/>
    <cellStyle name="Обычный 2 2 3 2" xfId="125" xr:uid="{00000000-0005-0000-0000-000049000000}"/>
    <cellStyle name="Обычный 2 2 3 3" xfId="161" xr:uid="{00000000-0005-0000-0000-00004A000000}"/>
    <cellStyle name="Обычный 2 2 4" xfId="121" xr:uid="{00000000-0005-0000-0000-00004B000000}"/>
    <cellStyle name="Обычный 2 2 5" xfId="157" xr:uid="{00000000-0005-0000-0000-00004C000000}"/>
    <cellStyle name="Обычный 2 2_приложения_к ТС_2016_2-15_размещен" xfId="50" xr:uid="{00000000-0005-0000-0000-00004D000000}"/>
    <cellStyle name="Обычный 2 3" xfId="51" xr:uid="{00000000-0005-0000-0000-00004E000000}"/>
    <cellStyle name="Обычный 2 3 2" xfId="126" xr:uid="{00000000-0005-0000-0000-00004F000000}"/>
    <cellStyle name="Обычный 2 3 3" xfId="162" xr:uid="{00000000-0005-0000-0000-000050000000}"/>
    <cellStyle name="Обычный 2 4" xfId="52" xr:uid="{00000000-0005-0000-0000-000051000000}"/>
    <cellStyle name="Обычный 2 4 2" xfId="53" xr:uid="{00000000-0005-0000-0000-000052000000}"/>
    <cellStyle name="Обычный 2 4 2 2" xfId="54" xr:uid="{00000000-0005-0000-0000-000053000000}"/>
    <cellStyle name="Обычный 2 4 2 2 2" xfId="129" xr:uid="{00000000-0005-0000-0000-000054000000}"/>
    <cellStyle name="Обычный 2 4 2 2 3" xfId="165" xr:uid="{00000000-0005-0000-0000-000055000000}"/>
    <cellStyle name="Обычный 2 4 2 3" xfId="128" xr:uid="{00000000-0005-0000-0000-000056000000}"/>
    <cellStyle name="Обычный 2 4 2 4" xfId="164" xr:uid="{00000000-0005-0000-0000-000057000000}"/>
    <cellStyle name="Обычный 2 4 2_приложения_к ТС_2016_2-15_размещен" xfId="55" xr:uid="{00000000-0005-0000-0000-000058000000}"/>
    <cellStyle name="Обычный 2 4 3" xfId="127" xr:uid="{00000000-0005-0000-0000-000059000000}"/>
    <cellStyle name="Обычный 2 4 4" xfId="163" xr:uid="{00000000-0005-0000-0000-00005A000000}"/>
    <cellStyle name="Обычный 2 4_приложения_к ТС_2016_2-15_размещен" xfId="56" xr:uid="{00000000-0005-0000-0000-00005B000000}"/>
    <cellStyle name="Обычный 2 5" xfId="57" xr:uid="{00000000-0005-0000-0000-00005C000000}"/>
    <cellStyle name="Обычный 2 5 2" xfId="58" xr:uid="{00000000-0005-0000-0000-00005D000000}"/>
    <cellStyle name="Обычный 2 5 2 2" xfId="59" xr:uid="{00000000-0005-0000-0000-00005E000000}"/>
    <cellStyle name="Обычный 2 5 2 2 2" xfId="60" xr:uid="{00000000-0005-0000-0000-00005F000000}"/>
    <cellStyle name="Обычный 2 5 2 2 2 2" xfId="133" xr:uid="{00000000-0005-0000-0000-000060000000}"/>
    <cellStyle name="Обычный 2 5 2 2 2 3" xfId="169" xr:uid="{00000000-0005-0000-0000-000061000000}"/>
    <cellStyle name="Обычный 2 5 2 2 3" xfId="132" xr:uid="{00000000-0005-0000-0000-000062000000}"/>
    <cellStyle name="Обычный 2 5 2 2 4" xfId="168" xr:uid="{00000000-0005-0000-0000-000063000000}"/>
    <cellStyle name="Обычный 2 5 2 3" xfId="131" xr:uid="{00000000-0005-0000-0000-000064000000}"/>
    <cellStyle name="Обычный 2 5 2 4" xfId="167" xr:uid="{00000000-0005-0000-0000-000065000000}"/>
    <cellStyle name="Обычный 2 5 2_приложения_к ТС_2016_2-15_размещен" xfId="61" xr:uid="{00000000-0005-0000-0000-000066000000}"/>
    <cellStyle name="Обычный 2 5 3" xfId="62" xr:uid="{00000000-0005-0000-0000-000067000000}"/>
    <cellStyle name="Обычный 2 5 3 2" xfId="63" xr:uid="{00000000-0005-0000-0000-000068000000}"/>
    <cellStyle name="Обычный 2 5 3 2 2" xfId="135" xr:uid="{00000000-0005-0000-0000-000069000000}"/>
    <cellStyle name="Обычный 2 5 3 2 3" xfId="171" xr:uid="{00000000-0005-0000-0000-00006A000000}"/>
    <cellStyle name="Обычный 2 5 3 3" xfId="134" xr:uid="{00000000-0005-0000-0000-00006B000000}"/>
    <cellStyle name="Обычный 2 5 3 4" xfId="170" xr:uid="{00000000-0005-0000-0000-00006C000000}"/>
    <cellStyle name="Обычный 2 5 3_приложения_к ТС_2016_2-15_размещен" xfId="64" xr:uid="{00000000-0005-0000-0000-00006D000000}"/>
    <cellStyle name="Обычный 2 5 4" xfId="130" xr:uid="{00000000-0005-0000-0000-00006E000000}"/>
    <cellStyle name="Обычный 2 5 5" xfId="166" xr:uid="{00000000-0005-0000-0000-00006F000000}"/>
    <cellStyle name="Обычный 2 5_приложения_к ТС_2016_2-15_размещен" xfId="65" xr:uid="{00000000-0005-0000-0000-000070000000}"/>
    <cellStyle name="Обычный 2 6" xfId="66" xr:uid="{00000000-0005-0000-0000-000071000000}"/>
    <cellStyle name="Обычный 2 6 2" xfId="67" xr:uid="{00000000-0005-0000-0000-000072000000}"/>
    <cellStyle name="Обычный 2 6 2 2" xfId="137" xr:uid="{00000000-0005-0000-0000-000073000000}"/>
    <cellStyle name="Обычный 2 6 2 3" xfId="173" xr:uid="{00000000-0005-0000-0000-000074000000}"/>
    <cellStyle name="Обычный 2 6 3" xfId="68" xr:uid="{00000000-0005-0000-0000-000075000000}"/>
    <cellStyle name="Обычный 2 6 3 2" xfId="138" xr:uid="{00000000-0005-0000-0000-000076000000}"/>
    <cellStyle name="Обычный 2 6 3 3" xfId="174" xr:uid="{00000000-0005-0000-0000-000077000000}"/>
    <cellStyle name="Обычный 2 6 4" xfId="69" xr:uid="{00000000-0005-0000-0000-000078000000}"/>
    <cellStyle name="Обычный 2 6 4 2" xfId="139" xr:uid="{00000000-0005-0000-0000-000079000000}"/>
    <cellStyle name="Обычный 2 6 4 3" xfId="175" xr:uid="{00000000-0005-0000-0000-00007A000000}"/>
    <cellStyle name="Обычный 2 6 5" xfId="136" xr:uid="{00000000-0005-0000-0000-00007B000000}"/>
    <cellStyle name="Обычный 2 6 6" xfId="172" xr:uid="{00000000-0005-0000-0000-00007C000000}"/>
    <cellStyle name="Обычный 2 6_приложения_к ТС_2016_2-15_размещен" xfId="70" xr:uid="{00000000-0005-0000-0000-00007D000000}"/>
    <cellStyle name="Обычный 2 7" xfId="71" xr:uid="{00000000-0005-0000-0000-00007E000000}"/>
    <cellStyle name="Обычный 2 7 2" xfId="140" xr:uid="{00000000-0005-0000-0000-00007F000000}"/>
    <cellStyle name="Обычный 2 7 3" xfId="176" xr:uid="{00000000-0005-0000-0000-000080000000}"/>
    <cellStyle name="Обычный 2 8" xfId="72" xr:uid="{00000000-0005-0000-0000-000081000000}"/>
    <cellStyle name="Обычный 2 9" xfId="73" xr:uid="{00000000-0005-0000-0000-000082000000}"/>
    <cellStyle name="Обычный 2 9 2" xfId="74" xr:uid="{00000000-0005-0000-0000-000083000000}"/>
    <cellStyle name="Обычный 2 9 2 2" xfId="75" xr:uid="{00000000-0005-0000-0000-000084000000}"/>
    <cellStyle name="Обычный 2 9 2 2 2" xfId="143" xr:uid="{00000000-0005-0000-0000-000085000000}"/>
    <cellStyle name="Обычный 2 9 2 2 3" xfId="179" xr:uid="{00000000-0005-0000-0000-000086000000}"/>
    <cellStyle name="Обычный 2 9 2 3" xfId="102" xr:uid="{00000000-0005-0000-0000-000087000000}"/>
    <cellStyle name="Обычный 2 9 2 4" xfId="106" xr:uid="{00000000-0005-0000-0000-000088000000}"/>
    <cellStyle name="Обычный 2 9 2 5" xfId="108" xr:uid="{00000000-0005-0000-0000-000089000000}"/>
    <cellStyle name="Обычный 2 9 2 6" xfId="142" xr:uid="{00000000-0005-0000-0000-00008A000000}"/>
    <cellStyle name="Обычный 2 9 2 7" xfId="178" xr:uid="{00000000-0005-0000-0000-00008B000000}"/>
    <cellStyle name="Обычный 2 9 3" xfId="141" xr:uid="{00000000-0005-0000-0000-00008C000000}"/>
    <cellStyle name="Обычный 2 9 4" xfId="177" xr:uid="{00000000-0005-0000-0000-00008D000000}"/>
    <cellStyle name="Обычный 2 9_приложения_к ТС_2016_2-15_размещен" xfId="76" xr:uid="{00000000-0005-0000-0000-00008E000000}"/>
    <cellStyle name="Обычный 2_Тарифы_2013_проект_141212" xfId="77" xr:uid="{00000000-0005-0000-0000-00008F000000}"/>
    <cellStyle name="Обычный 20" xfId="114" xr:uid="{00000000-0005-0000-0000-000090000000}"/>
    <cellStyle name="Обычный 21" xfId="150" xr:uid="{00000000-0005-0000-0000-000091000000}"/>
    <cellStyle name="Обычный 3" xfId="4" xr:uid="{00000000-0005-0000-0000-000092000000}"/>
    <cellStyle name="Обычный 3 2" xfId="78" xr:uid="{00000000-0005-0000-0000-000093000000}"/>
    <cellStyle name="Обычный 3 3" xfId="104" xr:uid="{00000000-0005-0000-0000-000094000000}"/>
    <cellStyle name="Обычный 4" xfId="79" xr:uid="{00000000-0005-0000-0000-000095000000}"/>
    <cellStyle name="Обычный 4 2" xfId="80" xr:uid="{00000000-0005-0000-0000-000096000000}"/>
    <cellStyle name="Обычный 4 2 2" xfId="81" xr:uid="{00000000-0005-0000-0000-000097000000}"/>
    <cellStyle name="Обычный 4 2 2 2" xfId="145" xr:uid="{00000000-0005-0000-0000-000098000000}"/>
    <cellStyle name="Обычный 4 2 2 3" xfId="181" xr:uid="{00000000-0005-0000-0000-000099000000}"/>
    <cellStyle name="Обычный 4 2 3" xfId="144" xr:uid="{00000000-0005-0000-0000-00009A000000}"/>
    <cellStyle name="Обычный 4 2 4" xfId="180" xr:uid="{00000000-0005-0000-0000-00009B000000}"/>
    <cellStyle name="Обычный 4 2_приложения_к ТС_2016_2-15_размещен" xfId="82" xr:uid="{00000000-0005-0000-0000-00009C000000}"/>
    <cellStyle name="Обычный 5" xfId="83" xr:uid="{00000000-0005-0000-0000-00009D000000}"/>
    <cellStyle name="Обычный 5 2" xfId="84" xr:uid="{00000000-0005-0000-0000-00009E000000}"/>
    <cellStyle name="Обычный 5 2 2" xfId="147" xr:uid="{00000000-0005-0000-0000-00009F000000}"/>
    <cellStyle name="Обычный 5 2 3" xfId="183" xr:uid="{00000000-0005-0000-0000-0000A0000000}"/>
    <cellStyle name="Обычный 5 3" xfId="85" xr:uid="{00000000-0005-0000-0000-0000A1000000}"/>
    <cellStyle name="Обычный 5 3 2" xfId="148" xr:uid="{00000000-0005-0000-0000-0000A2000000}"/>
    <cellStyle name="Обычный 5 3 3" xfId="184" xr:uid="{00000000-0005-0000-0000-0000A3000000}"/>
    <cellStyle name="Обычный 5 4" xfId="146" xr:uid="{00000000-0005-0000-0000-0000A4000000}"/>
    <cellStyle name="Обычный 5 5" xfId="182" xr:uid="{00000000-0005-0000-0000-0000A5000000}"/>
    <cellStyle name="Обычный 5_приложения_к ТС_2016_2-15_размещен" xfId="86" xr:uid="{00000000-0005-0000-0000-0000A6000000}"/>
    <cellStyle name="Обычный 6" xfId="87" xr:uid="{00000000-0005-0000-0000-0000A7000000}"/>
    <cellStyle name="Обычный 7" xfId="88" xr:uid="{00000000-0005-0000-0000-0000A8000000}"/>
    <cellStyle name="Обычный 8" xfId="89" xr:uid="{00000000-0005-0000-0000-0000A9000000}"/>
    <cellStyle name="Обычный 8 2" xfId="5" xr:uid="{00000000-0005-0000-0000-0000AA000000}"/>
    <cellStyle name="Обычный 8 3" xfId="149" xr:uid="{00000000-0005-0000-0000-0000AB000000}"/>
    <cellStyle name="Обычный 8 4" xfId="185" xr:uid="{00000000-0005-0000-0000-0000AC000000}"/>
    <cellStyle name="Обычный 8_приложения_к ТС_2016_2-15_размещен" xfId="90" xr:uid="{00000000-0005-0000-0000-0000AD000000}"/>
    <cellStyle name="Обычный 9" xfId="91" xr:uid="{00000000-0005-0000-0000-0000AE000000}"/>
    <cellStyle name="Обычный_Лист1" xfId="187" xr:uid="{00000000-0005-0000-0000-0000AF000000}"/>
    <cellStyle name="Обычный_Люберцы госгарантиии 2002 (новая редакция) (version 1)" xfId="100" xr:uid="{00000000-0005-0000-0000-0000B0000000}"/>
    <cellStyle name="Обычный_Поликлиника структура" xfId="7" xr:uid="{00000000-0005-0000-0000-0000B1000000}"/>
    <cellStyle name="Обычный_Расчет подушевого норматива  на 2008 год" xfId="186" xr:uid="{00000000-0005-0000-0000-0000B2000000}"/>
    <cellStyle name="Обычный_Тарифы 2013" xfId="3" xr:uid="{00000000-0005-0000-0000-0000B3000000}"/>
    <cellStyle name="Процентный" xfId="189" builtinId="5"/>
    <cellStyle name="Процентный 2" xfId="92" xr:uid="{00000000-0005-0000-0000-0000B4000000}"/>
    <cellStyle name="Стиль 1" xfId="93" xr:uid="{00000000-0005-0000-0000-0000B5000000}"/>
    <cellStyle name="Финансовый" xfId="188" builtinId="3"/>
    <cellStyle name="Финансовый 2" xfId="94" xr:uid="{00000000-0005-0000-0000-0000B7000000}"/>
    <cellStyle name="Финансовый 2 2" xfId="95" xr:uid="{00000000-0005-0000-0000-0000B8000000}"/>
    <cellStyle name="Финансовый 2 3" xfId="96" xr:uid="{00000000-0005-0000-0000-0000B9000000}"/>
    <cellStyle name="Финансовый 3" xfId="97" xr:uid="{00000000-0005-0000-0000-0000BA000000}"/>
    <cellStyle name="Финансовый 4" xfId="98" xr:uid="{00000000-0005-0000-0000-0000BB000000}"/>
    <cellStyle name="Финансовый 5" xfId="99" xr:uid="{00000000-0005-0000-0000-0000BC00000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DD8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E6678-5443-46F0-ABA2-FDF3C2EA2D65}">
  <sheetPr>
    <tabColor rgb="FF00B0F0"/>
  </sheetPr>
  <dimension ref="A1:I82"/>
  <sheetViews>
    <sheetView workbookViewId="0"/>
  </sheetViews>
  <sheetFormatPr defaultRowHeight="15"/>
  <cols>
    <col min="1" max="1" width="9.140625" style="284"/>
    <col min="2" max="2" width="9.5703125" style="284" customWidth="1"/>
    <col min="3" max="3" width="68.85546875" style="284" customWidth="1"/>
    <col min="4" max="4" width="17.42578125" style="284" customWidth="1"/>
    <col min="5" max="5" width="17.28515625" style="284" customWidth="1"/>
    <col min="6" max="7" width="17.85546875" style="284" customWidth="1"/>
    <col min="8" max="8" width="19.42578125" style="285" customWidth="1"/>
    <col min="9" max="9" width="17.42578125" style="284" customWidth="1"/>
    <col min="10" max="10" width="17.28515625" style="284" customWidth="1"/>
    <col min="11" max="11" width="13.85546875" style="284" customWidth="1"/>
    <col min="12" max="12" width="19.42578125" style="284" customWidth="1"/>
    <col min="13" max="242" width="9.140625" style="284"/>
    <col min="243" max="243" width="9.5703125" style="284" customWidth="1"/>
    <col min="244" max="244" width="68.85546875" style="284" customWidth="1"/>
    <col min="245" max="245" width="13.85546875" style="284" customWidth="1"/>
    <col min="246" max="246" width="13.28515625" style="284" customWidth="1"/>
    <col min="247" max="247" width="12.7109375" style="284" bestFit="1" customWidth="1"/>
    <col min="248" max="248" width="18.42578125" style="284" customWidth="1"/>
    <col min="249" max="249" width="17.5703125" style="284" customWidth="1"/>
    <col min="250" max="250" width="13.28515625" style="284" customWidth="1"/>
    <col min="251" max="498" width="9.140625" style="284"/>
    <col min="499" max="499" width="9.5703125" style="284" customWidth="1"/>
    <col min="500" max="500" width="68.85546875" style="284" customWidth="1"/>
    <col min="501" max="501" width="13.85546875" style="284" customWidth="1"/>
    <col min="502" max="502" width="13.28515625" style="284" customWidth="1"/>
    <col min="503" max="503" width="12.7109375" style="284" bestFit="1" customWidth="1"/>
    <col min="504" max="504" width="18.42578125" style="284" customWidth="1"/>
    <col min="505" max="505" width="17.5703125" style="284" customWidth="1"/>
    <col min="506" max="506" width="13.28515625" style="284" customWidth="1"/>
    <col min="507" max="754" width="9.140625" style="284"/>
    <col min="755" max="755" width="9.5703125" style="284" customWidth="1"/>
    <col min="756" max="756" width="68.85546875" style="284" customWidth="1"/>
    <col min="757" max="757" width="13.85546875" style="284" customWidth="1"/>
    <col min="758" max="758" width="13.28515625" style="284" customWidth="1"/>
    <col min="759" max="759" width="12.7109375" style="284" bestFit="1" customWidth="1"/>
    <col min="760" max="760" width="18.42578125" style="284" customWidth="1"/>
    <col min="761" max="761" width="17.5703125" style="284" customWidth="1"/>
    <col min="762" max="762" width="13.28515625" style="284" customWidth="1"/>
    <col min="763" max="1010" width="9.140625" style="284"/>
    <col min="1011" max="1011" width="9.5703125" style="284" customWidth="1"/>
    <col min="1012" max="1012" width="68.85546875" style="284" customWidth="1"/>
    <col min="1013" max="1013" width="13.85546875" style="284" customWidth="1"/>
    <col min="1014" max="1014" width="13.28515625" style="284" customWidth="1"/>
    <col min="1015" max="1015" width="12.7109375" style="284" bestFit="1" customWidth="1"/>
    <col min="1016" max="1016" width="18.42578125" style="284" customWidth="1"/>
    <col min="1017" max="1017" width="17.5703125" style="284" customWidth="1"/>
    <col min="1018" max="1018" width="13.28515625" style="284" customWidth="1"/>
    <col min="1019" max="1266" width="9.140625" style="284"/>
    <col min="1267" max="1267" width="9.5703125" style="284" customWidth="1"/>
    <col min="1268" max="1268" width="68.85546875" style="284" customWidth="1"/>
    <col min="1269" max="1269" width="13.85546875" style="284" customWidth="1"/>
    <col min="1270" max="1270" width="13.28515625" style="284" customWidth="1"/>
    <col min="1271" max="1271" width="12.7109375" style="284" bestFit="1" customWidth="1"/>
    <col min="1272" max="1272" width="18.42578125" style="284" customWidth="1"/>
    <col min="1273" max="1273" width="17.5703125" style="284" customWidth="1"/>
    <col min="1274" max="1274" width="13.28515625" style="284" customWidth="1"/>
    <col min="1275" max="1522" width="9.140625" style="284"/>
    <col min="1523" max="1523" width="9.5703125" style="284" customWidth="1"/>
    <col min="1524" max="1524" width="68.85546875" style="284" customWidth="1"/>
    <col min="1525" max="1525" width="13.85546875" style="284" customWidth="1"/>
    <col min="1526" max="1526" width="13.28515625" style="284" customWidth="1"/>
    <col min="1527" max="1527" width="12.7109375" style="284" bestFit="1" customWidth="1"/>
    <col min="1528" max="1528" width="18.42578125" style="284" customWidth="1"/>
    <col min="1529" max="1529" width="17.5703125" style="284" customWidth="1"/>
    <col min="1530" max="1530" width="13.28515625" style="284" customWidth="1"/>
    <col min="1531" max="1778" width="9.140625" style="284"/>
    <col min="1779" max="1779" width="9.5703125" style="284" customWidth="1"/>
    <col min="1780" max="1780" width="68.85546875" style="284" customWidth="1"/>
    <col min="1781" max="1781" width="13.85546875" style="284" customWidth="1"/>
    <col min="1782" max="1782" width="13.28515625" style="284" customWidth="1"/>
    <col min="1783" max="1783" width="12.7109375" style="284" bestFit="1" customWidth="1"/>
    <col min="1784" max="1784" width="18.42578125" style="284" customWidth="1"/>
    <col min="1785" max="1785" width="17.5703125" style="284" customWidth="1"/>
    <col min="1786" max="1786" width="13.28515625" style="284" customWidth="1"/>
    <col min="1787" max="2034" width="9.140625" style="284"/>
    <col min="2035" max="2035" width="9.5703125" style="284" customWidth="1"/>
    <col min="2036" max="2036" width="68.85546875" style="284" customWidth="1"/>
    <col min="2037" max="2037" width="13.85546875" style="284" customWidth="1"/>
    <col min="2038" max="2038" width="13.28515625" style="284" customWidth="1"/>
    <col min="2039" max="2039" width="12.7109375" style="284" bestFit="1" customWidth="1"/>
    <col min="2040" max="2040" width="18.42578125" style="284" customWidth="1"/>
    <col min="2041" max="2041" width="17.5703125" style="284" customWidth="1"/>
    <col min="2042" max="2042" width="13.28515625" style="284" customWidth="1"/>
    <col min="2043" max="2290" width="9.140625" style="284"/>
    <col min="2291" max="2291" width="9.5703125" style="284" customWidth="1"/>
    <col min="2292" max="2292" width="68.85546875" style="284" customWidth="1"/>
    <col min="2293" max="2293" width="13.85546875" style="284" customWidth="1"/>
    <col min="2294" max="2294" width="13.28515625" style="284" customWidth="1"/>
    <col min="2295" max="2295" width="12.7109375" style="284" bestFit="1" customWidth="1"/>
    <col min="2296" max="2296" width="18.42578125" style="284" customWidth="1"/>
    <col min="2297" max="2297" width="17.5703125" style="284" customWidth="1"/>
    <col min="2298" max="2298" width="13.28515625" style="284" customWidth="1"/>
    <col min="2299" max="2546" width="9.140625" style="284"/>
    <col min="2547" max="2547" width="9.5703125" style="284" customWidth="1"/>
    <col min="2548" max="2548" width="68.85546875" style="284" customWidth="1"/>
    <col min="2549" max="2549" width="13.85546875" style="284" customWidth="1"/>
    <col min="2550" max="2550" width="13.28515625" style="284" customWidth="1"/>
    <col min="2551" max="2551" width="12.7109375" style="284" bestFit="1" customWidth="1"/>
    <col min="2552" max="2552" width="18.42578125" style="284" customWidth="1"/>
    <col min="2553" max="2553" width="17.5703125" style="284" customWidth="1"/>
    <col min="2554" max="2554" width="13.28515625" style="284" customWidth="1"/>
    <col min="2555" max="2802" width="9.140625" style="284"/>
    <col min="2803" max="2803" width="9.5703125" style="284" customWidth="1"/>
    <col min="2804" max="2804" width="68.85546875" style="284" customWidth="1"/>
    <col min="2805" max="2805" width="13.85546875" style="284" customWidth="1"/>
    <col min="2806" max="2806" width="13.28515625" style="284" customWidth="1"/>
    <col min="2807" max="2807" width="12.7109375" style="284" bestFit="1" customWidth="1"/>
    <col min="2808" max="2808" width="18.42578125" style="284" customWidth="1"/>
    <col min="2809" max="2809" width="17.5703125" style="284" customWidth="1"/>
    <col min="2810" max="2810" width="13.28515625" style="284" customWidth="1"/>
    <col min="2811" max="3058" width="9.140625" style="284"/>
    <col min="3059" max="3059" width="9.5703125" style="284" customWidth="1"/>
    <col min="3060" max="3060" width="68.85546875" style="284" customWidth="1"/>
    <col min="3061" max="3061" width="13.85546875" style="284" customWidth="1"/>
    <col min="3062" max="3062" width="13.28515625" style="284" customWidth="1"/>
    <col min="3063" max="3063" width="12.7109375" style="284" bestFit="1" customWidth="1"/>
    <col min="3064" max="3064" width="18.42578125" style="284" customWidth="1"/>
    <col min="3065" max="3065" width="17.5703125" style="284" customWidth="1"/>
    <col min="3066" max="3066" width="13.28515625" style="284" customWidth="1"/>
    <col min="3067" max="3314" width="9.140625" style="284"/>
    <col min="3315" max="3315" width="9.5703125" style="284" customWidth="1"/>
    <col min="3316" max="3316" width="68.85546875" style="284" customWidth="1"/>
    <col min="3317" max="3317" width="13.85546875" style="284" customWidth="1"/>
    <col min="3318" max="3318" width="13.28515625" style="284" customWidth="1"/>
    <col min="3319" max="3319" width="12.7109375" style="284" bestFit="1" customWidth="1"/>
    <col min="3320" max="3320" width="18.42578125" style="284" customWidth="1"/>
    <col min="3321" max="3321" width="17.5703125" style="284" customWidth="1"/>
    <col min="3322" max="3322" width="13.28515625" style="284" customWidth="1"/>
    <col min="3323" max="3570" width="9.140625" style="284"/>
    <col min="3571" max="3571" width="9.5703125" style="284" customWidth="1"/>
    <col min="3572" max="3572" width="68.85546875" style="284" customWidth="1"/>
    <col min="3573" max="3573" width="13.85546875" style="284" customWidth="1"/>
    <col min="3574" max="3574" width="13.28515625" style="284" customWidth="1"/>
    <col min="3575" max="3575" width="12.7109375" style="284" bestFit="1" customWidth="1"/>
    <col min="3576" max="3576" width="18.42578125" style="284" customWidth="1"/>
    <col min="3577" max="3577" width="17.5703125" style="284" customWidth="1"/>
    <col min="3578" max="3578" width="13.28515625" style="284" customWidth="1"/>
    <col min="3579" max="3826" width="9.140625" style="284"/>
    <col min="3827" max="3827" width="9.5703125" style="284" customWidth="1"/>
    <col min="3828" max="3828" width="68.85546875" style="284" customWidth="1"/>
    <col min="3829" max="3829" width="13.85546875" style="284" customWidth="1"/>
    <col min="3830" max="3830" width="13.28515625" style="284" customWidth="1"/>
    <col min="3831" max="3831" width="12.7109375" style="284" bestFit="1" customWidth="1"/>
    <col min="3832" max="3832" width="18.42578125" style="284" customWidth="1"/>
    <col min="3833" max="3833" width="17.5703125" style="284" customWidth="1"/>
    <col min="3834" max="3834" width="13.28515625" style="284" customWidth="1"/>
    <col min="3835" max="4082" width="9.140625" style="284"/>
    <col min="4083" max="4083" width="9.5703125" style="284" customWidth="1"/>
    <col min="4084" max="4084" width="68.85546875" style="284" customWidth="1"/>
    <col min="4085" max="4085" width="13.85546875" style="284" customWidth="1"/>
    <col min="4086" max="4086" width="13.28515625" style="284" customWidth="1"/>
    <col min="4087" max="4087" width="12.7109375" style="284" bestFit="1" customWidth="1"/>
    <col min="4088" max="4088" width="18.42578125" style="284" customWidth="1"/>
    <col min="4089" max="4089" width="17.5703125" style="284" customWidth="1"/>
    <col min="4090" max="4090" width="13.28515625" style="284" customWidth="1"/>
    <col min="4091" max="4338" width="9.140625" style="284"/>
    <col min="4339" max="4339" width="9.5703125" style="284" customWidth="1"/>
    <col min="4340" max="4340" width="68.85546875" style="284" customWidth="1"/>
    <col min="4341" max="4341" width="13.85546875" style="284" customWidth="1"/>
    <col min="4342" max="4342" width="13.28515625" style="284" customWidth="1"/>
    <col min="4343" max="4343" width="12.7109375" style="284" bestFit="1" customWidth="1"/>
    <col min="4344" max="4344" width="18.42578125" style="284" customWidth="1"/>
    <col min="4345" max="4345" width="17.5703125" style="284" customWidth="1"/>
    <col min="4346" max="4346" width="13.28515625" style="284" customWidth="1"/>
    <col min="4347" max="4594" width="9.140625" style="284"/>
    <col min="4595" max="4595" width="9.5703125" style="284" customWidth="1"/>
    <col min="4596" max="4596" width="68.85546875" style="284" customWidth="1"/>
    <col min="4597" max="4597" width="13.85546875" style="284" customWidth="1"/>
    <col min="4598" max="4598" width="13.28515625" style="284" customWidth="1"/>
    <col min="4599" max="4599" width="12.7109375" style="284" bestFit="1" customWidth="1"/>
    <col min="4600" max="4600" width="18.42578125" style="284" customWidth="1"/>
    <col min="4601" max="4601" width="17.5703125" style="284" customWidth="1"/>
    <col min="4602" max="4602" width="13.28515625" style="284" customWidth="1"/>
    <col min="4603" max="4850" width="9.140625" style="284"/>
    <col min="4851" max="4851" width="9.5703125" style="284" customWidth="1"/>
    <col min="4852" max="4852" width="68.85546875" style="284" customWidth="1"/>
    <col min="4853" max="4853" width="13.85546875" style="284" customWidth="1"/>
    <col min="4854" max="4854" width="13.28515625" style="284" customWidth="1"/>
    <col min="4855" max="4855" width="12.7109375" style="284" bestFit="1" customWidth="1"/>
    <col min="4856" max="4856" width="18.42578125" style="284" customWidth="1"/>
    <col min="4857" max="4857" width="17.5703125" style="284" customWidth="1"/>
    <col min="4858" max="4858" width="13.28515625" style="284" customWidth="1"/>
    <col min="4859" max="5106" width="9.140625" style="284"/>
    <col min="5107" max="5107" width="9.5703125" style="284" customWidth="1"/>
    <col min="5108" max="5108" width="68.85546875" style="284" customWidth="1"/>
    <col min="5109" max="5109" width="13.85546875" style="284" customWidth="1"/>
    <col min="5110" max="5110" width="13.28515625" style="284" customWidth="1"/>
    <col min="5111" max="5111" width="12.7109375" style="284" bestFit="1" customWidth="1"/>
    <col min="5112" max="5112" width="18.42578125" style="284" customWidth="1"/>
    <col min="5113" max="5113" width="17.5703125" style="284" customWidth="1"/>
    <col min="5114" max="5114" width="13.28515625" style="284" customWidth="1"/>
    <col min="5115" max="5362" width="9.140625" style="284"/>
    <col min="5363" max="5363" width="9.5703125" style="284" customWidth="1"/>
    <col min="5364" max="5364" width="68.85546875" style="284" customWidth="1"/>
    <col min="5365" max="5365" width="13.85546875" style="284" customWidth="1"/>
    <col min="5366" max="5366" width="13.28515625" style="284" customWidth="1"/>
    <col min="5367" max="5367" width="12.7109375" style="284" bestFit="1" customWidth="1"/>
    <col min="5368" max="5368" width="18.42578125" style="284" customWidth="1"/>
    <col min="5369" max="5369" width="17.5703125" style="284" customWidth="1"/>
    <col min="5370" max="5370" width="13.28515625" style="284" customWidth="1"/>
    <col min="5371" max="5618" width="9.140625" style="284"/>
    <col min="5619" max="5619" width="9.5703125" style="284" customWidth="1"/>
    <col min="5620" max="5620" width="68.85546875" style="284" customWidth="1"/>
    <col min="5621" max="5621" width="13.85546875" style="284" customWidth="1"/>
    <col min="5622" max="5622" width="13.28515625" style="284" customWidth="1"/>
    <col min="5623" max="5623" width="12.7109375" style="284" bestFit="1" customWidth="1"/>
    <col min="5624" max="5624" width="18.42578125" style="284" customWidth="1"/>
    <col min="5625" max="5625" width="17.5703125" style="284" customWidth="1"/>
    <col min="5626" max="5626" width="13.28515625" style="284" customWidth="1"/>
    <col min="5627" max="5874" width="9.140625" style="284"/>
    <col min="5875" max="5875" width="9.5703125" style="284" customWidth="1"/>
    <col min="5876" max="5876" width="68.85546875" style="284" customWidth="1"/>
    <col min="5877" max="5877" width="13.85546875" style="284" customWidth="1"/>
    <col min="5878" max="5878" width="13.28515625" style="284" customWidth="1"/>
    <col min="5879" max="5879" width="12.7109375" style="284" bestFit="1" customWidth="1"/>
    <col min="5880" max="5880" width="18.42578125" style="284" customWidth="1"/>
    <col min="5881" max="5881" width="17.5703125" style="284" customWidth="1"/>
    <col min="5882" max="5882" width="13.28515625" style="284" customWidth="1"/>
    <col min="5883" max="6130" width="9.140625" style="284"/>
    <col min="6131" max="6131" width="9.5703125" style="284" customWidth="1"/>
    <col min="6132" max="6132" width="68.85546875" style="284" customWidth="1"/>
    <col min="6133" max="6133" width="13.85546875" style="284" customWidth="1"/>
    <col min="6134" max="6134" width="13.28515625" style="284" customWidth="1"/>
    <col min="6135" max="6135" width="12.7109375" style="284" bestFit="1" customWidth="1"/>
    <col min="6136" max="6136" width="18.42578125" style="284" customWidth="1"/>
    <col min="6137" max="6137" width="17.5703125" style="284" customWidth="1"/>
    <col min="6138" max="6138" width="13.28515625" style="284" customWidth="1"/>
    <col min="6139" max="6386" width="9.140625" style="284"/>
    <col min="6387" max="6387" width="9.5703125" style="284" customWidth="1"/>
    <col min="6388" max="6388" width="68.85546875" style="284" customWidth="1"/>
    <col min="6389" max="6389" width="13.85546875" style="284" customWidth="1"/>
    <col min="6390" max="6390" width="13.28515625" style="284" customWidth="1"/>
    <col min="6391" max="6391" width="12.7109375" style="284" bestFit="1" customWidth="1"/>
    <col min="6392" max="6392" width="18.42578125" style="284" customWidth="1"/>
    <col min="6393" max="6393" width="17.5703125" style="284" customWidth="1"/>
    <col min="6394" max="6394" width="13.28515625" style="284" customWidth="1"/>
    <col min="6395" max="6642" width="9.140625" style="284"/>
    <col min="6643" max="6643" width="9.5703125" style="284" customWidth="1"/>
    <col min="6644" max="6644" width="68.85546875" style="284" customWidth="1"/>
    <col min="6645" max="6645" width="13.85546875" style="284" customWidth="1"/>
    <col min="6646" max="6646" width="13.28515625" style="284" customWidth="1"/>
    <col min="6647" max="6647" width="12.7109375" style="284" bestFit="1" customWidth="1"/>
    <col min="6648" max="6648" width="18.42578125" style="284" customWidth="1"/>
    <col min="6649" max="6649" width="17.5703125" style="284" customWidth="1"/>
    <col min="6650" max="6650" width="13.28515625" style="284" customWidth="1"/>
    <col min="6651" max="6898" width="9.140625" style="284"/>
    <col min="6899" max="6899" width="9.5703125" style="284" customWidth="1"/>
    <col min="6900" max="6900" width="68.85546875" style="284" customWidth="1"/>
    <col min="6901" max="6901" width="13.85546875" style="284" customWidth="1"/>
    <col min="6902" max="6902" width="13.28515625" style="284" customWidth="1"/>
    <col min="6903" max="6903" width="12.7109375" style="284" bestFit="1" customWidth="1"/>
    <col min="6904" max="6904" width="18.42578125" style="284" customWidth="1"/>
    <col min="6905" max="6905" width="17.5703125" style="284" customWidth="1"/>
    <col min="6906" max="6906" width="13.28515625" style="284" customWidth="1"/>
    <col min="6907" max="7154" width="9.140625" style="284"/>
    <col min="7155" max="7155" width="9.5703125" style="284" customWidth="1"/>
    <col min="7156" max="7156" width="68.85546875" style="284" customWidth="1"/>
    <col min="7157" max="7157" width="13.85546875" style="284" customWidth="1"/>
    <col min="7158" max="7158" width="13.28515625" style="284" customWidth="1"/>
    <col min="7159" max="7159" width="12.7109375" style="284" bestFit="1" customWidth="1"/>
    <col min="7160" max="7160" width="18.42578125" style="284" customWidth="1"/>
    <col min="7161" max="7161" width="17.5703125" style="284" customWidth="1"/>
    <col min="7162" max="7162" width="13.28515625" style="284" customWidth="1"/>
    <col min="7163" max="7410" width="9.140625" style="284"/>
    <col min="7411" max="7411" width="9.5703125" style="284" customWidth="1"/>
    <col min="7412" max="7412" width="68.85546875" style="284" customWidth="1"/>
    <col min="7413" max="7413" width="13.85546875" style="284" customWidth="1"/>
    <col min="7414" max="7414" width="13.28515625" style="284" customWidth="1"/>
    <col min="7415" max="7415" width="12.7109375" style="284" bestFit="1" customWidth="1"/>
    <col min="7416" max="7416" width="18.42578125" style="284" customWidth="1"/>
    <col min="7417" max="7417" width="17.5703125" style="284" customWidth="1"/>
    <col min="7418" max="7418" width="13.28515625" style="284" customWidth="1"/>
    <col min="7419" max="7666" width="9.140625" style="284"/>
    <col min="7667" max="7667" width="9.5703125" style="284" customWidth="1"/>
    <col min="7668" max="7668" width="68.85546875" style="284" customWidth="1"/>
    <col min="7669" max="7669" width="13.85546875" style="284" customWidth="1"/>
    <col min="7670" max="7670" width="13.28515625" style="284" customWidth="1"/>
    <col min="7671" max="7671" width="12.7109375" style="284" bestFit="1" customWidth="1"/>
    <col min="7672" max="7672" width="18.42578125" style="284" customWidth="1"/>
    <col min="7673" max="7673" width="17.5703125" style="284" customWidth="1"/>
    <col min="7674" max="7674" width="13.28515625" style="284" customWidth="1"/>
    <col min="7675" max="7922" width="9.140625" style="284"/>
    <col min="7923" max="7923" width="9.5703125" style="284" customWidth="1"/>
    <col min="7924" max="7924" width="68.85546875" style="284" customWidth="1"/>
    <col min="7925" max="7925" width="13.85546875" style="284" customWidth="1"/>
    <col min="7926" max="7926" width="13.28515625" style="284" customWidth="1"/>
    <col min="7927" max="7927" width="12.7109375" style="284" bestFit="1" customWidth="1"/>
    <col min="7928" max="7928" width="18.42578125" style="284" customWidth="1"/>
    <col min="7929" max="7929" width="17.5703125" style="284" customWidth="1"/>
    <col min="7930" max="7930" width="13.28515625" style="284" customWidth="1"/>
    <col min="7931" max="8178" width="9.140625" style="284"/>
    <col min="8179" max="8179" width="9.5703125" style="284" customWidth="1"/>
    <col min="8180" max="8180" width="68.85546875" style="284" customWidth="1"/>
    <col min="8181" max="8181" width="13.85546875" style="284" customWidth="1"/>
    <col min="8182" max="8182" width="13.28515625" style="284" customWidth="1"/>
    <col min="8183" max="8183" width="12.7109375" style="284" bestFit="1" customWidth="1"/>
    <col min="8184" max="8184" width="18.42578125" style="284" customWidth="1"/>
    <col min="8185" max="8185" width="17.5703125" style="284" customWidth="1"/>
    <col min="8186" max="8186" width="13.28515625" style="284" customWidth="1"/>
    <col min="8187" max="8434" width="9.140625" style="284"/>
    <col min="8435" max="8435" width="9.5703125" style="284" customWidth="1"/>
    <col min="8436" max="8436" width="68.85546875" style="284" customWidth="1"/>
    <col min="8437" max="8437" width="13.85546875" style="284" customWidth="1"/>
    <col min="8438" max="8438" width="13.28515625" style="284" customWidth="1"/>
    <col min="8439" max="8439" width="12.7109375" style="284" bestFit="1" customWidth="1"/>
    <col min="8440" max="8440" width="18.42578125" style="284" customWidth="1"/>
    <col min="8441" max="8441" width="17.5703125" style="284" customWidth="1"/>
    <col min="8442" max="8442" width="13.28515625" style="284" customWidth="1"/>
    <col min="8443" max="8690" width="9.140625" style="284"/>
    <col min="8691" max="8691" width="9.5703125" style="284" customWidth="1"/>
    <col min="8692" max="8692" width="68.85546875" style="284" customWidth="1"/>
    <col min="8693" max="8693" width="13.85546875" style="284" customWidth="1"/>
    <col min="8694" max="8694" width="13.28515625" style="284" customWidth="1"/>
    <col min="8695" max="8695" width="12.7109375" style="284" bestFit="1" customWidth="1"/>
    <col min="8696" max="8696" width="18.42578125" style="284" customWidth="1"/>
    <col min="8697" max="8697" width="17.5703125" style="284" customWidth="1"/>
    <col min="8698" max="8698" width="13.28515625" style="284" customWidth="1"/>
    <col min="8699" max="8946" width="9.140625" style="284"/>
    <col min="8947" max="8947" width="9.5703125" style="284" customWidth="1"/>
    <col min="8948" max="8948" width="68.85546875" style="284" customWidth="1"/>
    <col min="8949" max="8949" width="13.85546875" style="284" customWidth="1"/>
    <col min="8950" max="8950" width="13.28515625" style="284" customWidth="1"/>
    <col min="8951" max="8951" width="12.7109375" style="284" bestFit="1" customWidth="1"/>
    <col min="8952" max="8952" width="18.42578125" style="284" customWidth="1"/>
    <col min="8953" max="8953" width="17.5703125" style="284" customWidth="1"/>
    <col min="8954" max="8954" width="13.28515625" style="284" customWidth="1"/>
    <col min="8955" max="9202" width="9.140625" style="284"/>
    <col min="9203" max="9203" width="9.5703125" style="284" customWidth="1"/>
    <col min="9204" max="9204" width="68.85546875" style="284" customWidth="1"/>
    <col min="9205" max="9205" width="13.85546875" style="284" customWidth="1"/>
    <col min="9206" max="9206" width="13.28515625" style="284" customWidth="1"/>
    <col min="9207" max="9207" width="12.7109375" style="284" bestFit="1" customWidth="1"/>
    <col min="9208" max="9208" width="18.42578125" style="284" customWidth="1"/>
    <col min="9209" max="9209" width="17.5703125" style="284" customWidth="1"/>
    <col min="9210" max="9210" width="13.28515625" style="284" customWidth="1"/>
    <col min="9211" max="9458" width="9.140625" style="284"/>
    <col min="9459" max="9459" width="9.5703125" style="284" customWidth="1"/>
    <col min="9460" max="9460" width="68.85546875" style="284" customWidth="1"/>
    <col min="9461" max="9461" width="13.85546875" style="284" customWidth="1"/>
    <col min="9462" max="9462" width="13.28515625" style="284" customWidth="1"/>
    <col min="9463" max="9463" width="12.7109375" style="284" bestFit="1" customWidth="1"/>
    <col min="9464" max="9464" width="18.42578125" style="284" customWidth="1"/>
    <col min="9465" max="9465" width="17.5703125" style="284" customWidth="1"/>
    <col min="9466" max="9466" width="13.28515625" style="284" customWidth="1"/>
    <col min="9467" max="9714" width="9.140625" style="284"/>
    <col min="9715" max="9715" width="9.5703125" style="284" customWidth="1"/>
    <col min="9716" max="9716" width="68.85546875" style="284" customWidth="1"/>
    <col min="9717" max="9717" width="13.85546875" style="284" customWidth="1"/>
    <col min="9718" max="9718" width="13.28515625" style="284" customWidth="1"/>
    <col min="9719" max="9719" width="12.7109375" style="284" bestFit="1" customWidth="1"/>
    <col min="9720" max="9720" width="18.42578125" style="284" customWidth="1"/>
    <col min="9721" max="9721" width="17.5703125" style="284" customWidth="1"/>
    <col min="9722" max="9722" width="13.28515625" style="284" customWidth="1"/>
    <col min="9723" max="9970" width="9.140625" style="284"/>
    <col min="9971" max="9971" width="9.5703125" style="284" customWidth="1"/>
    <col min="9972" max="9972" width="68.85546875" style="284" customWidth="1"/>
    <col min="9973" max="9973" width="13.85546875" style="284" customWidth="1"/>
    <col min="9974" max="9974" width="13.28515625" style="284" customWidth="1"/>
    <col min="9975" max="9975" width="12.7109375" style="284" bestFit="1" customWidth="1"/>
    <col min="9976" max="9976" width="18.42578125" style="284" customWidth="1"/>
    <col min="9977" max="9977" width="17.5703125" style="284" customWidth="1"/>
    <col min="9978" max="9978" width="13.28515625" style="284" customWidth="1"/>
    <col min="9979" max="10226" width="9.140625" style="284"/>
    <col min="10227" max="10227" width="9.5703125" style="284" customWidth="1"/>
    <col min="10228" max="10228" width="68.85546875" style="284" customWidth="1"/>
    <col min="10229" max="10229" width="13.85546875" style="284" customWidth="1"/>
    <col min="10230" max="10230" width="13.28515625" style="284" customWidth="1"/>
    <col min="10231" max="10231" width="12.7109375" style="284" bestFit="1" customWidth="1"/>
    <col min="10232" max="10232" width="18.42578125" style="284" customWidth="1"/>
    <col min="10233" max="10233" width="17.5703125" style="284" customWidth="1"/>
    <col min="10234" max="10234" width="13.28515625" style="284" customWidth="1"/>
    <col min="10235" max="10482" width="9.140625" style="284"/>
    <col min="10483" max="10483" width="9.5703125" style="284" customWidth="1"/>
    <col min="10484" max="10484" width="68.85546875" style="284" customWidth="1"/>
    <col min="10485" max="10485" width="13.85546875" style="284" customWidth="1"/>
    <col min="10486" max="10486" width="13.28515625" style="284" customWidth="1"/>
    <col min="10487" max="10487" width="12.7109375" style="284" bestFit="1" customWidth="1"/>
    <col min="10488" max="10488" width="18.42578125" style="284" customWidth="1"/>
    <col min="10489" max="10489" width="17.5703125" style="284" customWidth="1"/>
    <col min="10490" max="10490" width="13.28515625" style="284" customWidth="1"/>
    <col min="10491" max="10738" width="9.140625" style="284"/>
    <col min="10739" max="10739" width="9.5703125" style="284" customWidth="1"/>
    <col min="10740" max="10740" width="68.85546875" style="284" customWidth="1"/>
    <col min="10741" max="10741" width="13.85546875" style="284" customWidth="1"/>
    <col min="10742" max="10742" width="13.28515625" style="284" customWidth="1"/>
    <col min="10743" max="10743" width="12.7109375" style="284" bestFit="1" customWidth="1"/>
    <col min="10744" max="10744" width="18.42578125" style="284" customWidth="1"/>
    <col min="10745" max="10745" width="17.5703125" style="284" customWidth="1"/>
    <col min="10746" max="10746" width="13.28515625" style="284" customWidth="1"/>
    <col min="10747" max="10994" width="9.140625" style="284"/>
    <col min="10995" max="10995" width="9.5703125" style="284" customWidth="1"/>
    <col min="10996" max="10996" width="68.85546875" style="284" customWidth="1"/>
    <col min="10997" max="10997" width="13.85546875" style="284" customWidth="1"/>
    <col min="10998" max="10998" width="13.28515625" style="284" customWidth="1"/>
    <col min="10999" max="10999" width="12.7109375" style="284" bestFit="1" customWidth="1"/>
    <col min="11000" max="11000" width="18.42578125" style="284" customWidth="1"/>
    <col min="11001" max="11001" width="17.5703125" style="284" customWidth="1"/>
    <col min="11002" max="11002" width="13.28515625" style="284" customWidth="1"/>
    <col min="11003" max="11250" width="9.140625" style="284"/>
    <col min="11251" max="11251" width="9.5703125" style="284" customWidth="1"/>
    <col min="11252" max="11252" width="68.85546875" style="284" customWidth="1"/>
    <col min="11253" max="11253" width="13.85546875" style="284" customWidth="1"/>
    <col min="11254" max="11254" width="13.28515625" style="284" customWidth="1"/>
    <col min="11255" max="11255" width="12.7109375" style="284" bestFit="1" customWidth="1"/>
    <col min="11256" max="11256" width="18.42578125" style="284" customWidth="1"/>
    <col min="11257" max="11257" width="17.5703125" style="284" customWidth="1"/>
    <col min="11258" max="11258" width="13.28515625" style="284" customWidth="1"/>
    <col min="11259" max="11506" width="9.140625" style="284"/>
    <col min="11507" max="11507" width="9.5703125" style="284" customWidth="1"/>
    <col min="11508" max="11508" width="68.85546875" style="284" customWidth="1"/>
    <col min="11509" max="11509" width="13.85546875" style="284" customWidth="1"/>
    <col min="11510" max="11510" width="13.28515625" style="284" customWidth="1"/>
    <col min="11511" max="11511" width="12.7109375" style="284" bestFit="1" customWidth="1"/>
    <col min="11512" max="11512" width="18.42578125" style="284" customWidth="1"/>
    <col min="11513" max="11513" width="17.5703125" style="284" customWidth="1"/>
    <col min="11514" max="11514" width="13.28515625" style="284" customWidth="1"/>
    <col min="11515" max="11762" width="9.140625" style="284"/>
    <col min="11763" max="11763" width="9.5703125" style="284" customWidth="1"/>
    <col min="11764" max="11764" width="68.85546875" style="284" customWidth="1"/>
    <col min="11765" max="11765" width="13.85546875" style="284" customWidth="1"/>
    <col min="11766" max="11766" width="13.28515625" style="284" customWidth="1"/>
    <col min="11767" max="11767" width="12.7109375" style="284" bestFit="1" customWidth="1"/>
    <col min="11768" max="11768" width="18.42578125" style="284" customWidth="1"/>
    <col min="11769" max="11769" width="17.5703125" style="284" customWidth="1"/>
    <col min="11770" max="11770" width="13.28515625" style="284" customWidth="1"/>
    <col min="11771" max="12018" width="9.140625" style="284"/>
    <col min="12019" max="12019" width="9.5703125" style="284" customWidth="1"/>
    <col min="12020" max="12020" width="68.85546875" style="284" customWidth="1"/>
    <col min="12021" max="12021" width="13.85546875" style="284" customWidth="1"/>
    <col min="12022" max="12022" width="13.28515625" style="284" customWidth="1"/>
    <col min="12023" max="12023" width="12.7109375" style="284" bestFit="1" customWidth="1"/>
    <col min="12024" max="12024" width="18.42578125" style="284" customWidth="1"/>
    <col min="12025" max="12025" width="17.5703125" style="284" customWidth="1"/>
    <col min="12026" max="12026" width="13.28515625" style="284" customWidth="1"/>
    <col min="12027" max="12274" width="9.140625" style="284"/>
    <col min="12275" max="12275" width="9.5703125" style="284" customWidth="1"/>
    <col min="12276" max="12276" width="68.85546875" style="284" customWidth="1"/>
    <col min="12277" max="12277" width="13.85546875" style="284" customWidth="1"/>
    <col min="12278" max="12278" width="13.28515625" style="284" customWidth="1"/>
    <col min="12279" max="12279" width="12.7109375" style="284" bestFit="1" customWidth="1"/>
    <col min="12280" max="12280" width="18.42578125" style="284" customWidth="1"/>
    <col min="12281" max="12281" width="17.5703125" style="284" customWidth="1"/>
    <col min="12282" max="12282" width="13.28515625" style="284" customWidth="1"/>
    <col min="12283" max="12530" width="9.140625" style="284"/>
    <col min="12531" max="12531" width="9.5703125" style="284" customWidth="1"/>
    <col min="12532" max="12532" width="68.85546875" style="284" customWidth="1"/>
    <col min="12533" max="12533" width="13.85546875" style="284" customWidth="1"/>
    <col min="12534" max="12534" width="13.28515625" style="284" customWidth="1"/>
    <col min="12535" max="12535" width="12.7109375" style="284" bestFit="1" customWidth="1"/>
    <col min="12536" max="12536" width="18.42578125" style="284" customWidth="1"/>
    <col min="12537" max="12537" width="17.5703125" style="284" customWidth="1"/>
    <col min="12538" max="12538" width="13.28515625" style="284" customWidth="1"/>
    <col min="12539" max="12786" width="9.140625" style="284"/>
    <col min="12787" max="12787" width="9.5703125" style="284" customWidth="1"/>
    <col min="12788" max="12788" width="68.85546875" style="284" customWidth="1"/>
    <col min="12789" max="12789" width="13.85546875" style="284" customWidth="1"/>
    <col min="12790" max="12790" width="13.28515625" style="284" customWidth="1"/>
    <col min="12791" max="12791" width="12.7109375" style="284" bestFit="1" customWidth="1"/>
    <col min="12792" max="12792" width="18.42578125" style="284" customWidth="1"/>
    <col min="12793" max="12793" width="17.5703125" style="284" customWidth="1"/>
    <col min="12794" max="12794" width="13.28515625" style="284" customWidth="1"/>
    <col min="12795" max="13042" width="9.140625" style="284"/>
    <col min="13043" max="13043" width="9.5703125" style="284" customWidth="1"/>
    <col min="13044" max="13044" width="68.85546875" style="284" customWidth="1"/>
    <col min="13045" max="13045" width="13.85546875" style="284" customWidth="1"/>
    <col min="13046" max="13046" width="13.28515625" style="284" customWidth="1"/>
    <col min="13047" max="13047" width="12.7109375" style="284" bestFit="1" customWidth="1"/>
    <col min="13048" max="13048" width="18.42578125" style="284" customWidth="1"/>
    <col min="13049" max="13049" width="17.5703125" style="284" customWidth="1"/>
    <col min="13050" max="13050" width="13.28515625" style="284" customWidth="1"/>
    <col min="13051" max="13298" width="9.140625" style="284"/>
    <col min="13299" max="13299" width="9.5703125" style="284" customWidth="1"/>
    <col min="13300" max="13300" width="68.85546875" style="284" customWidth="1"/>
    <col min="13301" max="13301" width="13.85546875" style="284" customWidth="1"/>
    <col min="13302" max="13302" width="13.28515625" style="284" customWidth="1"/>
    <col min="13303" max="13303" width="12.7109375" style="284" bestFit="1" customWidth="1"/>
    <col min="13304" max="13304" width="18.42578125" style="284" customWidth="1"/>
    <col min="13305" max="13305" width="17.5703125" style="284" customWidth="1"/>
    <col min="13306" max="13306" width="13.28515625" style="284" customWidth="1"/>
    <col min="13307" max="13554" width="9.140625" style="284"/>
    <col min="13555" max="13555" width="9.5703125" style="284" customWidth="1"/>
    <col min="13556" max="13556" width="68.85546875" style="284" customWidth="1"/>
    <col min="13557" max="13557" width="13.85546875" style="284" customWidth="1"/>
    <col min="13558" max="13558" width="13.28515625" style="284" customWidth="1"/>
    <col min="13559" max="13559" width="12.7109375" style="284" bestFit="1" customWidth="1"/>
    <col min="13560" max="13560" width="18.42578125" style="284" customWidth="1"/>
    <col min="13561" max="13561" width="17.5703125" style="284" customWidth="1"/>
    <col min="13562" max="13562" width="13.28515625" style="284" customWidth="1"/>
    <col min="13563" max="13810" width="9.140625" style="284"/>
    <col min="13811" max="13811" width="9.5703125" style="284" customWidth="1"/>
    <col min="13812" max="13812" width="68.85546875" style="284" customWidth="1"/>
    <col min="13813" max="13813" width="13.85546875" style="284" customWidth="1"/>
    <col min="13814" max="13814" width="13.28515625" style="284" customWidth="1"/>
    <col min="13815" max="13815" width="12.7109375" style="284" bestFit="1" customWidth="1"/>
    <col min="13816" max="13816" width="18.42578125" style="284" customWidth="1"/>
    <col min="13817" max="13817" width="17.5703125" style="284" customWidth="1"/>
    <col min="13818" max="13818" width="13.28515625" style="284" customWidth="1"/>
    <col min="13819" max="14066" width="9.140625" style="284"/>
    <col min="14067" max="14067" width="9.5703125" style="284" customWidth="1"/>
    <col min="14068" max="14068" width="68.85546875" style="284" customWidth="1"/>
    <col min="14069" max="14069" width="13.85546875" style="284" customWidth="1"/>
    <col min="14070" max="14070" width="13.28515625" style="284" customWidth="1"/>
    <col min="14071" max="14071" width="12.7109375" style="284" bestFit="1" customWidth="1"/>
    <col min="14072" max="14072" width="18.42578125" style="284" customWidth="1"/>
    <col min="14073" max="14073" width="17.5703125" style="284" customWidth="1"/>
    <col min="14074" max="14074" width="13.28515625" style="284" customWidth="1"/>
    <col min="14075" max="14322" width="9.140625" style="284"/>
    <col min="14323" max="14323" width="9.5703125" style="284" customWidth="1"/>
    <col min="14324" max="14324" width="68.85546875" style="284" customWidth="1"/>
    <col min="14325" max="14325" width="13.85546875" style="284" customWidth="1"/>
    <col min="14326" max="14326" width="13.28515625" style="284" customWidth="1"/>
    <col min="14327" max="14327" width="12.7109375" style="284" bestFit="1" customWidth="1"/>
    <col min="14328" max="14328" width="18.42578125" style="284" customWidth="1"/>
    <col min="14329" max="14329" width="17.5703125" style="284" customWidth="1"/>
    <col min="14330" max="14330" width="13.28515625" style="284" customWidth="1"/>
    <col min="14331" max="14578" width="9.140625" style="284"/>
    <col min="14579" max="14579" width="9.5703125" style="284" customWidth="1"/>
    <col min="14580" max="14580" width="68.85546875" style="284" customWidth="1"/>
    <col min="14581" max="14581" width="13.85546875" style="284" customWidth="1"/>
    <col min="14582" max="14582" width="13.28515625" style="284" customWidth="1"/>
    <col min="14583" max="14583" width="12.7109375" style="284" bestFit="1" customWidth="1"/>
    <col min="14584" max="14584" width="18.42578125" style="284" customWidth="1"/>
    <col min="14585" max="14585" width="17.5703125" style="284" customWidth="1"/>
    <col min="14586" max="14586" width="13.28515625" style="284" customWidth="1"/>
    <col min="14587" max="14834" width="9.140625" style="284"/>
    <col min="14835" max="14835" width="9.5703125" style="284" customWidth="1"/>
    <col min="14836" max="14836" width="68.85546875" style="284" customWidth="1"/>
    <col min="14837" max="14837" width="13.85546875" style="284" customWidth="1"/>
    <col min="14838" max="14838" width="13.28515625" style="284" customWidth="1"/>
    <col min="14839" max="14839" width="12.7109375" style="284" bestFit="1" customWidth="1"/>
    <col min="14840" max="14840" width="18.42578125" style="284" customWidth="1"/>
    <col min="14841" max="14841" width="17.5703125" style="284" customWidth="1"/>
    <col min="14842" max="14842" width="13.28515625" style="284" customWidth="1"/>
    <col min="14843" max="15090" width="9.140625" style="284"/>
    <col min="15091" max="15091" width="9.5703125" style="284" customWidth="1"/>
    <col min="15092" max="15092" width="68.85546875" style="284" customWidth="1"/>
    <col min="15093" max="15093" width="13.85546875" style="284" customWidth="1"/>
    <col min="15094" max="15094" width="13.28515625" style="284" customWidth="1"/>
    <col min="15095" max="15095" width="12.7109375" style="284" bestFit="1" customWidth="1"/>
    <col min="15096" max="15096" width="18.42578125" style="284" customWidth="1"/>
    <col min="15097" max="15097" width="17.5703125" style="284" customWidth="1"/>
    <col min="15098" max="15098" width="13.28515625" style="284" customWidth="1"/>
    <col min="15099" max="15346" width="9.140625" style="284"/>
    <col min="15347" max="15347" width="9.5703125" style="284" customWidth="1"/>
    <col min="15348" max="15348" width="68.85546875" style="284" customWidth="1"/>
    <col min="15349" max="15349" width="13.85546875" style="284" customWidth="1"/>
    <col min="15350" max="15350" width="13.28515625" style="284" customWidth="1"/>
    <col min="15351" max="15351" width="12.7109375" style="284" bestFit="1" customWidth="1"/>
    <col min="15352" max="15352" width="18.42578125" style="284" customWidth="1"/>
    <col min="15353" max="15353" width="17.5703125" style="284" customWidth="1"/>
    <col min="15354" max="15354" width="13.28515625" style="284" customWidth="1"/>
    <col min="15355" max="15602" width="9.140625" style="284"/>
    <col min="15603" max="15603" width="9.5703125" style="284" customWidth="1"/>
    <col min="15604" max="15604" width="68.85546875" style="284" customWidth="1"/>
    <col min="15605" max="15605" width="13.85546875" style="284" customWidth="1"/>
    <col min="15606" max="15606" width="13.28515625" style="284" customWidth="1"/>
    <col min="15607" max="15607" width="12.7109375" style="284" bestFit="1" customWidth="1"/>
    <col min="15608" max="15608" width="18.42578125" style="284" customWidth="1"/>
    <col min="15609" max="15609" width="17.5703125" style="284" customWidth="1"/>
    <col min="15610" max="15610" width="13.28515625" style="284" customWidth="1"/>
    <col min="15611" max="15858" width="9.140625" style="284"/>
    <col min="15859" max="15859" width="9.5703125" style="284" customWidth="1"/>
    <col min="15860" max="15860" width="68.85546875" style="284" customWidth="1"/>
    <col min="15861" max="15861" width="13.85546875" style="284" customWidth="1"/>
    <col min="15862" max="15862" width="13.28515625" style="284" customWidth="1"/>
    <col min="15863" max="15863" width="12.7109375" style="284" bestFit="1" customWidth="1"/>
    <col min="15864" max="15864" width="18.42578125" style="284" customWidth="1"/>
    <col min="15865" max="15865" width="17.5703125" style="284" customWidth="1"/>
    <col min="15866" max="15866" width="13.28515625" style="284" customWidth="1"/>
    <col min="15867" max="16114" width="9.140625" style="284"/>
    <col min="16115" max="16115" width="9.5703125" style="284" customWidth="1"/>
    <col min="16116" max="16116" width="68.85546875" style="284" customWidth="1"/>
    <col min="16117" max="16117" width="13.85546875" style="284" customWidth="1"/>
    <col min="16118" max="16118" width="13.28515625" style="284" customWidth="1"/>
    <col min="16119" max="16119" width="12.7109375" style="284" bestFit="1" customWidth="1"/>
    <col min="16120" max="16120" width="18.42578125" style="284" customWidth="1"/>
    <col min="16121" max="16121" width="17.5703125" style="284" customWidth="1"/>
    <col min="16122" max="16122" width="13.28515625" style="284" customWidth="1"/>
    <col min="16123" max="16384" width="9.140625" style="284"/>
  </cols>
  <sheetData>
    <row r="1" spans="1:8">
      <c r="A1" s="266" t="s">
        <v>3485</v>
      </c>
      <c r="B1" s="3"/>
      <c r="C1" s="3"/>
      <c r="D1" s="95"/>
    </row>
    <row r="2" spans="1:8">
      <c r="A2" s="273" t="s">
        <v>3519</v>
      </c>
      <c r="B2" s="3"/>
      <c r="C2" s="3"/>
      <c r="D2" s="95"/>
    </row>
    <row r="3" spans="1:8" s="3" customFormat="1">
      <c r="A3" s="266"/>
      <c r="C3" s="95"/>
      <c r="D3" s="95"/>
      <c r="E3" s="286"/>
      <c r="F3" s="568"/>
      <c r="G3" s="568"/>
      <c r="H3" s="568"/>
    </row>
    <row r="4" spans="1:8" ht="15.75">
      <c r="D4" s="14"/>
      <c r="H4" s="127" t="s">
        <v>1085</v>
      </c>
    </row>
    <row r="5" spans="1:8">
      <c r="D5" s="23"/>
      <c r="H5" s="14" t="s">
        <v>559</v>
      </c>
    </row>
    <row r="6" spans="1:8" ht="17.25" customHeight="1">
      <c r="H6" s="14" t="s">
        <v>3203</v>
      </c>
    </row>
    <row r="7" spans="1:8">
      <c r="H7" s="23" t="s">
        <v>3210</v>
      </c>
    </row>
    <row r="8" spans="1:8">
      <c r="H8" s="14"/>
    </row>
    <row r="9" spans="1:8">
      <c r="H9" s="23"/>
    </row>
    <row r="10" spans="1:8" s="3" customFormat="1" ht="36.75" customHeight="1">
      <c r="A10" s="569" t="s">
        <v>1086</v>
      </c>
      <c r="B10" s="569"/>
      <c r="C10" s="569"/>
      <c r="D10" s="569"/>
      <c r="E10" s="284"/>
      <c r="F10" s="545"/>
      <c r="G10" s="545"/>
      <c r="H10" s="284"/>
    </row>
    <row r="11" spans="1:8" s="3" customFormat="1" ht="15.75">
      <c r="A11" s="545"/>
      <c r="B11" s="545"/>
      <c r="C11" s="559"/>
      <c r="D11" s="545"/>
      <c r="E11" s="284"/>
      <c r="F11" s="545"/>
      <c r="G11" s="545"/>
      <c r="H11" s="284"/>
    </row>
    <row r="12" spans="1:8" s="3" customFormat="1">
      <c r="A12" s="287"/>
      <c r="B12" s="288"/>
      <c r="C12" s="289"/>
      <c r="D12" s="117"/>
      <c r="E12" s="284"/>
      <c r="F12" s="117"/>
      <c r="G12" s="117"/>
      <c r="H12" s="284"/>
    </row>
    <row r="13" spans="1:8" s="3" customFormat="1" ht="39" customHeight="1">
      <c r="A13" s="570" t="s">
        <v>1087</v>
      </c>
      <c r="B13" s="571"/>
      <c r="C13" s="572"/>
      <c r="D13" s="321" t="s">
        <v>3242</v>
      </c>
      <c r="E13" s="284"/>
      <c r="F13" s="290"/>
      <c r="G13" s="290"/>
      <c r="H13" s="284"/>
    </row>
    <row r="14" spans="1:8" s="3" customFormat="1">
      <c r="A14" s="573" t="s">
        <v>3243</v>
      </c>
      <c r="B14" s="573"/>
      <c r="C14" s="573"/>
      <c r="D14" s="465">
        <v>0.89363519800000002</v>
      </c>
      <c r="E14" s="284"/>
      <c r="F14" s="284"/>
      <c r="G14" s="284"/>
      <c r="H14" s="118" t="s">
        <v>561</v>
      </c>
    </row>
    <row r="15" spans="1:8" s="3" customFormat="1" ht="47.25" customHeight="1">
      <c r="A15" s="574" t="s">
        <v>3244</v>
      </c>
      <c r="B15" s="574"/>
      <c r="C15" s="574"/>
      <c r="D15" s="574"/>
      <c r="E15" s="284"/>
      <c r="F15" s="284"/>
      <c r="G15" s="284"/>
      <c r="H15" s="284"/>
    </row>
    <row r="16" spans="1:8" s="3" customFormat="1">
      <c r="A16" s="119" t="s">
        <v>783</v>
      </c>
      <c r="B16" s="120"/>
      <c r="C16" s="120" t="s">
        <v>633</v>
      </c>
      <c r="D16" s="120" t="s">
        <v>634</v>
      </c>
      <c r="E16" s="284"/>
      <c r="F16" s="284"/>
      <c r="G16" s="284"/>
      <c r="H16" s="284"/>
    </row>
    <row r="17" spans="1:9" s="3" customFormat="1">
      <c r="A17" s="121">
        <v>1</v>
      </c>
      <c r="B17" s="122" t="s">
        <v>1088</v>
      </c>
      <c r="C17" s="493">
        <v>3.2469999999999999</v>
      </c>
      <c r="D17" s="493">
        <v>3.2349999999999999</v>
      </c>
      <c r="E17" s="284"/>
      <c r="F17" s="284"/>
      <c r="G17" s="284"/>
      <c r="H17" s="284"/>
    </row>
    <row r="18" spans="1:9" s="3" customFormat="1">
      <c r="A18" s="121">
        <v>2</v>
      </c>
      <c r="B18" s="122" t="s">
        <v>1089</v>
      </c>
      <c r="C18" s="493">
        <v>2.4510000000000001</v>
      </c>
      <c r="D18" s="493">
        <v>2.37</v>
      </c>
      <c r="E18" s="284"/>
      <c r="F18" s="284"/>
      <c r="G18" s="284"/>
      <c r="H18" s="284"/>
    </row>
    <row r="19" spans="1:9" s="3" customFormat="1">
      <c r="A19" s="121">
        <v>3</v>
      </c>
      <c r="B19" s="123" t="s">
        <v>1090</v>
      </c>
      <c r="C19" s="493">
        <v>1.6040000000000001</v>
      </c>
      <c r="D19" s="493">
        <v>1.5720000000000001</v>
      </c>
      <c r="E19" s="284"/>
      <c r="F19" s="284"/>
      <c r="G19" s="284"/>
      <c r="H19" s="284"/>
    </row>
    <row r="20" spans="1:9" s="3" customFormat="1">
      <c r="A20" s="121">
        <v>4</v>
      </c>
      <c r="B20" s="122" t="s">
        <v>1091</v>
      </c>
      <c r="C20" s="493">
        <v>0.56499999999999995</v>
      </c>
      <c r="D20" s="493">
        <v>0.84199999999999997</v>
      </c>
      <c r="E20" s="284"/>
      <c r="F20" s="291"/>
      <c r="G20" s="291"/>
      <c r="H20" s="284"/>
    </row>
    <row r="21" spans="1:9" s="3" customFormat="1" ht="25.5">
      <c r="A21" s="121">
        <v>5</v>
      </c>
      <c r="B21" s="122" t="s">
        <v>1092</v>
      </c>
      <c r="C21" s="493">
        <v>1.6</v>
      </c>
      <c r="D21" s="493">
        <v>1.6</v>
      </c>
      <c r="E21" s="284"/>
      <c r="F21" s="291"/>
      <c r="G21" s="291"/>
      <c r="H21" s="284"/>
    </row>
    <row r="22" spans="1:9" s="3" customFormat="1" ht="34.5" customHeight="1">
      <c r="A22" s="567" t="s">
        <v>1093</v>
      </c>
      <c r="B22" s="567"/>
      <c r="C22" s="567"/>
      <c r="D22" s="567"/>
      <c r="E22" s="567"/>
      <c r="F22" s="567"/>
      <c r="G22" s="567"/>
      <c r="H22" s="567"/>
    </row>
    <row r="23" spans="1:9" s="3" customFormat="1" ht="178.5">
      <c r="A23" s="124" t="s">
        <v>783</v>
      </c>
      <c r="B23" s="125" t="s">
        <v>1094</v>
      </c>
      <c r="C23" s="125" t="s">
        <v>1095</v>
      </c>
      <c r="D23" s="126" t="s">
        <v>3249</v>
      </c>
      <c r="E23" s="292" t="s">
        <v>1673</v>
      </c>
      <c r="F23" s="126" t="s">
        <v>3250</v>
      </c>
      <c r="G23" s="126" t="s">
        <v>3251</v>
      </c>
      <c r="H23" s="126" t="s">
        <v>1096</v>
      </c>
    </row>
    <row r="24" spans="1:9" s="3" customFormat="1">
      <c r="A24" s="293">
        <v>1</v>
      </c>
      <c r="B24" s="294">
        <v>2</v>
      </c>
      <c r="C24" s="295">
        <v>3</v>
      </c>
      <c r="D24" s="294">
        <v>4</v>
      </c>
      <c r="E24" s="294">
        <v>5</v>
      </c>
      <c r="F24" s="294">
        <v>6</v>
      </c>
      <c r="G24" s="294">
        <v>7</v>
      </c>
      <c r="H24" s="294">
        <v>8</v>
      </c>
    </row>
    <row r="25" spans="1:9" ht="38.25">
      <c r="A25" s="315">
        <v>1</v>
      </c>
      <c r="B25" s="312">
        <v>262101</v>
      </c>
      <c r="C25" s="313" t="s">
        <v>1562</v>
      </c>
      <c r="D25" s="315">
        <v>1.7183600000000001</v>
      </c>
      <c r="E25" s="315">
        <v>1</v>
      </c>
      <c r="F25" s="315">
        <v>1</v>
      </c>
      <c r="G25" s="315">
        <v>1</v>
      </c>
      <c r="H25" s="492">
        <v>274.39</v>
      </c>
      <c r="I25" s="285"/>
    </row>
    <row r="26" spans="1:9" ht="38.25">
      <c r="A26" s="315">
        <v>2</v>
      </c>
      <c r="B26" s="312">
        <v>240101</v>
      </c>
      <c r="C26" s="313" t="s">
        <v>1560</v>
      </c>
      <c r="D26" s="315">
        <v>1.0942400000000001</v>
      </c>
      <c r="E26" s="315">
        <v>1.1008</v>
      </c>
      <c r="F26" s="315">
        <v>1</v>
      </c>
      <c r="G26" s="315">
        <v>1</v>
      </c>
      <c r="H26" s="492">
        <v>192.35</v>
      </c>
      <c r="I26" s="285"/>
    </row>
    <row r="27" spans="1:9" ht="38.25">
      <c r="A27" s="315">
        <v>3</v>
      </c>
      <c r="B27" s="312">
        <v>470101</v>
      </c>
      <c r="C27" s="313" t="s">
        <v>1558</v>
      </c>
      <c r="D27" s="315">
        <v>1.0805899999999999</v>
      </c>
      <c r="E27" s="315">
        <v>1.113</v>
      </c>
      <c r="F27" s="315">
        <v>1</v>
      </c>
      <c r="G27" s="315">
        <v>1</v>
      </c>
      <c r="H27" s="492">
        <v>192.05</v>
      </c>
      <c r="I27" s="285"/>
    </row>
    <row r="28" spans="1:9" ht="25.5">
      <c r="A28" s="315">
        <v>4</v>
      </c>
      <c r="B28" s="312">
        <v>160201</v>
      </c>
      <c r="C28" s="313" t="s">
        <v>1575</v>
      </c>
      <c r="D28" s="315">
        <v>1.0735600000000001</v>
      </c>
      <c r="E28" s="315">
        <v>1.113</v>
      </c>
      <c r="F28" s="315">
        <v>1</v>
      </c>
      <c r="G28" s="315">
        <v>1</v>
      </c>
      <c r="H28" s="492">
        <v>190.8</v>
      </c>
      <c r="I28" s="285"/>
    </row>
    <row r="29" spans="1:9" ht="38.25">
      <c r="A29" s="315">
        <v>5</v>
      </c>
      <c r="B29" s="312">
        <v>160101</v>
      </c>
      <c r="C29" s="313" t="s">
        <v>1566</v>
      </c>
      <c r="D29" s="315">
        <v>1.0700099999999999</v>
      </c>
      <c r="E29" s="315">
        <v>1.113</v>
      </c>
      <c r="F29" s="315">
        <v>1</v>
      </c>
      <c r="G29" s="315">
        <v>1</v>
      </c>
      <c r="H29" s="492">
        <v>190.17</v>
      </c>
      <c r="I29" s="285"/>
    </row>
    <row r="30" spans="1:9" ht="38.25">
      <c r="A30" s="315">
        <v>6</v>
      </c>
      <c r="B30" s="312">
        <v>270101</v>
      </c>
      <c r="C30" s="313" t="s">
        <v>1590</v>
      </c>
      <c r="D30" s="315">
        <v>1.06914</v>
      </c>
      <c r="E30" s="315">
        <v>1.0530999999999999</v>
      </c>
      <c r="F30" s="315">
        <v>1</v>
      </c>
      <c r="G30" s="315">
        <v>1</v>
      </c>
      <c r="H30" s="492">
        <v>179.79</v>
      </c>
      <c r="I30" s="285"/>
    </row>
    <row r="31" spans="1:9" ht="38.25">
      <c r="A31" s="315">
        <v>7</v>
      </c>
      <c r="B31" s="312">
        <v>430101</v>
      </c>
      <c r="C31" s="313" t="s">
        <v>1572</v>
      </c>
      <c r="D31" s="315">
        <v>1.07704</v>
      </c>
      <c r="E31" s="315">
        <v>1.0701000000000001</v>
      </c>
      <c r="F31" s="315">
        <v>1</v>
      </c>
      <c r="G31" s="315">
        <v>1</v>
      </c>
      <c r="H31" s="492">
        <v>184.04</v>
      </c>
      <c r="I31" s="285"/>
    </row>
    <row r="32" spans="1:9" ht="25.5">
      <c r="A32" s="315">
        <v>8</v>
      </c>
      <c r="B32" s="312">
        <v>510112</v>
      </c>
      <c r="C32" s="313" t="s">
        <v>1579</v>
      </c>
      <c r="D32" s="315">
        <v>1.1101700000000001</v>
      </c>
      <c r="E32" s="315">
        <v>1.0347</v>
      </c>
      <c r="F32" s="315">
        <v>1</v>
      </c>
      <c r="G32" s="315">
        <v>1</v>
      </c>
      <c r="H32" s="492">
        <v>183.43</v>
      </c>
      <c r="I32" s="285"/>
    </row>
    <row r="33" spans="1:9" ht="25.5">
      <c r="A33" s="315">
        <v>9</v>
      </c>
      <c r="B33" s="312">
        <v>450701</v>
      </c>
      <c r="C33" s="313" t="s">
        <v>1581</v>
      </c>
      <c r="D33" s="315">
        <v>1.0789500000000001</v>
      </c>
      <c r="E33" s="315">
        <v>1.0631999999999999</v>
      </c>
      <c r="F33" s="315">
        <v>1</v>
      </c>
      <c r="G33" s="315">
        <v>1</v>
      </c>
      <c r="H33" s="492">
        <v>183.18</v>
      </c>
      <c r="I33" s="285"/>
    </row>
    <row r="34" spans="1:9" ht="38.25">
      <c r="A34" s="315">
        <v>10</v>
      </c>
      <c r="B34" s="312">
        <v>300101</v>
      </c>
      <c r="C34" s="313" t="s">
        <v>3245</v>
      </c>
      <c r="D34" s="315">
        <v>1.0912599999999999</v>
      </c>
      <c r="E34" s="315">
        <v>1.0589999999999999</v>
      </c>
      <c r="F34" s="315">
        <v>1</v>
      </c>
      <c r="G34" s="315">
        <v>1</v>
      </c>
      <c r="H34" s="492">
        <v>184.54</v>
      </c>
      <c r="I34" s="285"/>
    </row>
    <row r="35" spans="1:9" ht="38.25">
      <c r="A35" s="315">
        <v>11</v>
      </c>
      <c r="B35" s="312">
        <v>360201</v>
      </c>
      <c r="C35" s="313" t="s">
        <v>1583</v>
      </c>
      <c r="D35" s="315">
        <v>1.6808799999999999</v>
      </c>
      <c r="E35" s="315">
        <v>1</v>
      </c>
      <c r="F35" s="315">
        <v>1</v>
      </c>
      <c r="G35" s="315">
        <v>1</v>
      </c>
      <c r="H35" s="492">
        <v>268.41000000000003</v>
      </c>
      <c r="I35" s="285"/>
    </row>
    <row r="36" spans="1:9" ht="25.5">
      <c r="A36" s="315">
        <v>12</v>
      </c>
      <c r="B36" s="314">
        <v>41601</v>
      </c>
      <c r="C36" s="128" t="s">
        <v>1563</v>
      </c>
      <c r="D36" s="315">
        <v>1.09575</v>
      </c>
      <c r="E36" s="315">
        <v>1.0690999999999999</v>
      </c>
      <c r="F36" s="315">
        <v>1</v>
      </c>
      <c r="G36" s="315">
        <v>1</v>
      </c>
      <c r="H36" s="492">
        <v>187.06</v>
      </c>
      <c r="I36" s="285"/>
    </row>
    <row r="37" spans="1:9" ht="25.5">
      <c r="A37" s="315">
        <v>13</v>
      </c>
      <c r="B37" s="314">
        <v>521301</v>
      </c>
      <c r="C37" s="128" t="s">
        <v>1568</v>
      </c>
      <c r="D37" s="315">
        <v>1.07362</v>
      </c>
      <c r="E37" s="315">
        <v>1.0641</v>
      </c>
      <c r="F37" s="315">
        <v>1</v>
      </c>
      <c r="G37" s="315">
        <v>1</v>
      </c>
      <c r="H37" s="492">
        <v>182.43</v>
      </c>
      <c r="I37" s="285"/>
    </row>
    <row r="38" spans="1:9" ht="38.25">
      <c r="A38" s="315">
        <v>14</v>
      </c>
      <c r="B38" s="312">
        <v>340101</v>
      </c>
      <c r="C38" s="313" t="s">
        <v>1597</v>
      </c>
      <c r="D38" s="315">
        <v>1.0806</v>
      </c>
      <c r="E38" s="315">
        <v>1.0423</v>
      </c>
      <c r="F38" s="315">
        <v>1</v>
      </c>
      <c r="G38" s="315">
        <v>1</v>
      </c>
      <c r="H38" s="492">
        <v>179.85</v>
      </c>
      <c r="I38" s="285"/>
    </row>
    <row r="39" spans="1:9" ht="38.25">
      <c r="A39" s="315">
        <v>15</v>
      </c>
      <c r="B39" s="312">
        <v>110101</v>
      </c>
      <c r="C39" s="313" t="s">
        <v>1557</v>
      </c>
      <c r="D39" s="315">
        <v>1.0811999999999999</v>
      </c>
      <c r="E39" s="315">
        <v>1.0670999999999999</v>
      </c>
      <c r="F39" s="315">
        <v>1</v>
      </c>
      <c r="G39" s="315">
        <v>1</v>
      </c>
      <c r="H39" s="492">
        <v>184.23</v>
      </c>
      <c r="I39" s="285"/>
    </row>
    <row r="40" spans="1:9" ht="38.25">
      <c r="A40" s="315">
        <v>16</v>
      </c>
      <c r="B40" s="312">
        <v>610101</v>
      </c>
      <c r="C40" s="313" t="s">
        <v>1600</v>
      </c>
      <c r="D40" s="315">
        <v>1.0813600000000001</v>
      </c>
      <c r="E40" s="315">
        <v>1.04</v>
      </c>
      <c r="F40" s="315">
        <v>1</v>
      </c>
      <c r="G40" s="315">
        <v>1</v>
      </c>
      <c r="H40" s="492">
        <v>179.58</v>
      </c>
      <c r="I40" s="285"/>
    </row>
    <row r="41" spans="1:9" ht="38.25">
      <c r="A41" s="315">
        <v>17</v>
      </c>
      <c r="B41" s="312">
        <v>880705</v>
      </c>
      <c r="C41" s="313" t="s">
        <v>1599</v>
      </c>
      <c r="D41" s="315">
        <v>0.98919000000000001</v>
      </c>
      <c r="E41" s="315">
        <v>1.0828</v>
      </c>
      <c r="F41" s="315">
        <v>1</v>
      </c>
      <c r="G41" s="315">
        <v>1</v>
      </c>
      <c r="H41" s="492">
        <v>171.04</v>
      </c>
      <c r="I41" s="285"/>
    </row>
    <row r="42" spans="1:9" ht="38.25">
      <c r="A42" s="315">
        <v>18</v>
      </c>
      <c r="B42" s="312">
        <v>60101</v>
      </c>
      <c r="C42" s="313" t="s">
        <v>1574</v>
      </c>
      <c r="D42" s="315">
        <v>1.07741</v>
      </c>
      <c r="E42" s="315">
        <v>1.0377000000000001</v>
      </c>
      <c r="F42" s="315">
        <v>1</v>
      </c>
      <c r="G42" s="315">
        <v>1</v>
      </c>
      <c r="H42" s="492">
        <v>178.53</v>
      </c>
      <c r="I42" s="285"/>
    </row>
    <row r="43" spans="1:9" ht="25.5">
      <c r="A43" s="315">
        <v>19</v>
      </c>
      <c r="B43" s="312">
        <v>263001</v>
      </c>
      <c r="C43" s="313" t="s">
        <v>1570</v>
      </c>
      <c r="D43" s="315">
        <v>1.0352300000000001</v>
      </c>
      <c r="E43" s="315">
        <v>1.03</v>
      </c>
      <c r="F43" s="315">
        <v>1</v>
      </c>
      <c r="G43" s="315">
        <v>1</v>
      </c>
      <c r="H43" s="492">
        <v>170.27</v>
      </c>
      <c r="I43" s="285"/>
    </row>
    <row r="44" spans="1:9" ht="25.5">
      <c r="A44" s="315">
        <v>20</v>
      </c>
      <c r="B44" s="312">
        <v>543001</v>
      </c>
      <c r="C44" s="313" t="s">
        <v>1879</v>
      </c>
      <c r="D44" s="315">
        <v>1.1010200000000001</v>
      </c>
      <c r="E44" s="315">
        <v>1.0419</v>
      </c>
      <c r="F44" s="315">
        <v>1</v>
      </c>
      <c r="G44" s="315">
        <v>1</v>
      </c>
      <c r="H44" s="492">
        <v>183.18</v>
      </c>
      <c r="I44" s="285"/>
    </row>
    <row r="45" spans="1:9" ht="38.25">
      <c r="A45" s="315">
        <v>21</v>
      </c>
      <c r="B45" s="312">
        <v>100101</v>
      </c>
      <c r="C45" s="313" t="s">
        <v>1571</v>
      </c>
      <c r="D45" s="315">
        <v>1.105</v>
      </c>
      <c r="E45" s="315">
        <v>1</v>
      </c>
      <c r="F45" s="315">
        <v>1</v>
      </c>
      <c r="G45" s="315">
        <v>1</v>
      </c>
      <c r="H45" s="492">
        <v>176.45</v>
      </c>
      <c r="I45" s="285"/>
    </row>
    <row r="46" spans="1:9" ht="38.25">
      <c r="A46" s="315">
        <v>22</v>
      </c>
      <c r="B46" s="312">
        <v>560101</v>
      </c>
      <c r="C46" s="313" t="s">
        <v>1567</v>
      </c>
      <c r="D46" s="315">
        <v>1.0525100000000001</v>
      </c>
      <c r="E46" s="315">
        <v>1.04</v>
      </c>
      <c r="F46" s="315">
        <v>1</v>
      </c>
      <c r="G46" s="315">
        <v>1</v>
      </c>
      <c r="H46" s="492">
        <v>174.79</v>
      </c>
      <c r="I46" s="285"/>
    </row>
    <row r="47" spans="1:9" ht="38.25">
      <c r="A47" s="315">
        <v>23</v>
      </c>
      <c r="B47" s="312">
        <v>410601</v>
      </c>
      <c r="C47" s="313" t="s">
        <v>1578</v>
      </c>
      <c r="D47" s="315">
        <v>1.0927800000000001</v>
      </c>
      <c r="E47" s="315">
        <v>1.04</v>
      </c>
      <c r="F47" s="315">
        <v>1</v>
      </c>
      <c r="G47" s="315">
        <v>1</v>
      </c>
      <c r="H47" s="492">
        <v>181.48</v>
      </c>
      <c r="I47" s="285"/>
    </row>
    <row r="48" spans="1:9" ht="25.5">
      <c r="A48" s="315">
        <v>24</v>
      </c>
      <c r="B48" s="312">
        <v>291601</v>
      </c>
      <c r="C48" s="313" t="s">
        <v>1577</v>
      </c>
      <c r="D48" s="315">
        <v>1.0800799999999999</v>
      </c>
      <c r="E48" s="315">
        <v>1.0749</v>
      </c>
      <c r="F48" s="315">
        <v>1</v>
      </c>
      <c r="G48" s="315">
        <v>1</v>
      </c>
      <c r="H48" s="492">
        <v>185.39</v>
      </c>
      <c r="I48" s="285"/>
    </row>
    <row r="49" spans="1:9" ht="25.5">
      <c r="A49" s="315">
        <v>25</v>
      </c>
      <c r="B49" s="312">
        <v>381401</v>
      </c>
      <c r="C49" s="313" t="s">
        <v>1591</v>
      </c>
      <c r="D49" s="315">
        <v>1.0967100000000001</v>
      </c>
      <c r="E49" s="315">
        <v>1.0648</v>
      </c>
      <c r="F49" s="315">
        <v>1</v>
      </c>
      <c r="G49" s="315">
        <v>1</v>
      </c>
      <c r="H49" s="492">
        <v>186.47</v>
      </c>
      <c r="I49" s="285"/>
    </row>
    <row r="50" spans="1:9" ht="38.25">
      <c r="A50" s="315">
        <v>26</v>
      </c>
      <c r="B50" s="312">
        <v>461501</v>
      </c>
      <c r="C50" s="313" t="s">
        <v>1598</v>
      </c>
      <c r="D50" s="315">
        <v>1.06918</v>
      </c>
      <c r="E50" s="315">
        <v>1.0378000000000001</v>
      </c>
      <c r="F50" s="315">
        <v>1</v>
      </c>
      <c r="G50" s="315">
        <v>1</v>
      </c>
      <c r="H50" s="492">
        <v>177.18</v>
      </c>
      <c r="I50" s="285"/>
    </row>
    <row r="51" spans="1:9" ht="25.5">
      <c r="A51" s="315">
        <v>27</v>
      </c>
      <c r="B51" s="312">
        <v>70101</v>
      </c>
      <c r="C51" s="313" t="s">
        <v>3488</v>
      </c>
      <c r="D51" s="315">
        <v>1.11216</v>
      </c>
      <c r="E51" s="315">
        <v>1</v>
      </c>
      <c r="F51" s="315">
        <v>1</v>
      </c>
      <c r="G51" s="315">
        <v>1</v>
      </c>
      <c r="H51" s="492">
        <v>177.59</v>
      </c>
      <c r="I51" s="285"/>
    </row>
    <row r="52" spans="1:9" ht="38.25">
      <c r="A52" s="315">
        <v>28</v>
      </c>
      <c r="B52" s="312">
        <v>80101</v>
      </c>
      <c r="C52" s="313" t="s">
        <v>1561</v>
      </c>
      <c r="D52" s="315">
        <v>1.07304</v>
      </c>
      <c r="E52" s="315">
        <v>1.0218</v>
      </c>
      <c r="F52" s="315">
        <v>1</v>
      </c>
      <c r="G52" s="315">
        <v>1</v>
      </c>
      <c r="H52" s="492">
        <v>175.08</v>
      </c>
      <c r="I52" s="285"/>
    </row>
    <row r="53" spans="1:9" ht="25.5">
      <c r="A53" s="315">
        <v>29</v>
      </c>
      <c r="B53" s="314">
        <v>150101</v>
      </c>
      <c r="C53" s="128" t="s">
        <v>1596</v>
      </c>
      <c r="D53" s="315">
        <v>1.14886</v>
      </c>
      <c r="E53" s="315">
        <v>1</v>
      </c>
      <c r="F53" s="315">
        <v>1</v>
      </c>
      <c r="G53" s="315">
        <v>1</v>
      </c>
      <c r="H53" s="492">
        <v>183.45</v>
      </c>
      <c r="I53" s="285"/>
    </row>
    <row r="54" spans="1:9" ht="38.25" customHeight="1">
      <c r="A54" s="315">
        <v>30</v>
      </c>
      <c r="B54" s="312">
        <v>230101</v>
      </c>
      <c r="C54" s="313" t="s">
        <v>1565</v>
      </c>
      <c r="D54" s="315">
        <v>1.08948</v>
      </c>
      <c r="E54" s="315">
        <v>1</v>
      </c>
      <c r="F54" s="315">
        <v>1</v>
      </c>
      <c r="G54" s="315">
        <v>1</v>
      </c>
      <c r="H54" s="315">
        <v>173.97</v>
      </c>
      <c r="I54" s="285"/>
    </row>
    <row r="55" spans="1:9" ht="38.25">
      <c r="A55" s="315">
        <v>31</v>
      </c>
      <c r="B55" s="312">
        <v>50101</v>
      </c>
      <c r="C55" s="313" t="s">
        <v>1576</v>
      </c>
      <c r="D55" s="315">
        <v>1.0813200000000001</v>
      </c>
      <c r="E55" s="315">
        <v>1</v>
      </c>
      <c r="F55" s="315">
        <v>1</v>
      </c>
      <c r="G55" s="315">
        <v>1</v>
      </c>
      <c r="H55" s="492">
        <v>172.67</v>
      </c>
      <c r="I55" s="285"/>
    </row>
    <row r="56" spans="1:9" ht="25.5">
      <c r="A56" s="315">
        <v>32</v>
      </c>
      <c r="B56" s="369">
        <v>410101</v>
      </c>
      <c r="C56" s="128" t="s">
        <v>1564</v>
      </c>
      <c r="D56" s="315">
        <v>1.0903400000000001</v>
      </c>
      <c r="E56" s="315">
        <v>1.0350999999999999</v>
      </c>
      <c r="F56" s="315">
        <v>1</v>
      </c>
      <c r="G56" s="315">
        <v>1</v>
      </c>
      <c r="H56" s="315">
        <v>180.22</v>
      </c>
      <c r="I56" s="285"/>
    </row>
    <row r="57" spans="1:9">
      <c r="A57" s="315">
        <v>33</v>
      </c>
      <c r="B57" s="312">
        <v>510501</v>
      </c>
      <c r="C57" s="313" t="s">
        <v>1601</v>
      </c>
      <c r="D57" s="315">
        <v>1.08247</v>
      </c>
      <c r="E57" s="315">
        <v>1</v>
      </c>
      <c r="F57" s="315">
        <v>1</v>
      </c>
      <c r="G57" s="315">
        <v>1</v>
      </c>
      <c r="H57" s="492">
        <v>172.85</v>
      </c>
      <c r="I57" s="285"/>
    </row>
    <row r="58" spans="1:9" ht="25.5">
      <c r="A58" s="315">
        <v>34</v>
      </c>
      <c r="B58" s="312" t="s">
        <v>1733</v>
      </c>
      <c r="C58" s="313" t="s">
        <v>3484</v>
      </c>
      <c r="D58" s="315">
        <v>1.08629</v>
      </c>
      <c r="E58" s="315">
        <v>1.0549999999999999</v>
      </c>
      <c r="F58" s="315">
        <v>1</v>
      </c>
      <c r="G58" s="315">
        <v>1</v>
      </c>
      <c r="H58" s="492">
        <v>183</v>
      </c>
      <c r="I58" s="285"/>
    </row>
    <row r="59" spans="1:9" ht="25.5">
      <c r="A59" s="315">
        <v>35</v>
      </c>
      <c r="B59" s="312">
        <v>500101</v>
      </c>
      <c r="C59" s="313" t="s">
        <v>3520</v>
      </c>
      <c r="D59" s="315">
        <v>1.1238900000000001</v>
      </c>
      <c r="E59" s="315">
        <v>1</v>
      </c>
      <c r="F59" s="315">
        <v>1</v>
      </c>
      <c r="G59" s="315">
        <v>1</v>
      </c>
      <c r="H59" s="492">
        <v>179.47</v>
      </c>
      <c r="I59" s="285"/>
    </row>
    <row r="60" spans="1:9" ht="38.25">
      <c r="A60" s="315">
        <v>36</v>
      </c>
      <c r="B60" s="312">
        <v>70301</v>
      </c>
      <c r="C60" s="313" t="s">
        <v>1588</v>
      </c>
      <c r="D60" s="315">
        <v>0.98555999999999999</v>
      </c>
      <c r="E60" s="315">
        <v>1</v>
      </c>
      <c r="F60" s="315">
        <v>1</v>
      </c>
      <c r="G60" s="315">
        <v>1</v>
      </c>
      <c r="H60" s="492">
        <v>157.38</v>
      </c>
      <c r="I60" s="285"/>
    </row>
    <row r="61" spans="1:9" ht="25.5">
      <c r="A61" s="315">
        <v>37</v>
      </c>
      <c r="B61" s="312">
        <v>10101</v>
      </c>
      <c r="C61" s="313" t="s">
        <v>1559</v>
      </c>
      <c r="D61" s="315">
        <v>1.07254</v>
      </c>
      <c r="E61" s="315">
        <v>1.0027999999999999</v>
      </c>
      <c r="F61" s="315">
        <v>1</v>
      </c>
      <c r="G61" s="315">
        <v>1</v>
      </c>
      <c r="H61" s="492">
        <v>171.75</v>
      </c>
      <c r="I61" s="285"/>
    </row>
    <row r="62" spans="1:9" ht="38.25">
      <c r="A62" s="315">
        <v>38</v>
      </c>
      <c r="B62" s="312">
        <v>550201</v>
      </c>
      <c r="C62" s="313" t="s">
        <v>1592</v>
      </c>
      <c r="D62" s="315">
        <v>1.06009</v>
      </c>
      <c r="E62" s="315">
        <v>1</v>
      </c>
      <c r="F62" s="315">
        <v>1</v>
      </c>
      <c r="G62" s="315">
        <v>1</v>
      </c>
      <c r="H62" s="492">
        <v>169.28</v>
      </c>
      <c r="I62" s="285"/>
    </row>
    <row r="63" spans="1:9" ht="38.25">
      <c r="A63" s="315">
        <v>39</v>
      </c>
      <c r="B63" s="312">
        <v>371702</v>
      </c>
      <c r="C63" s="313" t="s">
        <v>1593</v>
      </c>
      <c r="D63" s="315">
        <v>1.0888599999999999</v>
      </c>
      <c r="E63" s="315">
        <v>1.0234000000000001</v>
      </c>
      <c r="F63" s="315">
        <v>1</v>
      </c>
      <c r="G63" s="315">
        <v>1</v>
      </c>
      <c r="H63" s="492">
        <v>177.94</v>
      </c>
      <c r="I63" s="285"/>
    </row>
    <row r="64" spans="1:9" ht="25.5">
      <c r="A64" s="315">
        <v>40</v>
      </c>
      <c r="B64" s="312">
        <v>202401</v>
      </c>
      <c r="C64" s="313" t="s">
        <v>1876</v>
      </c>
      <c r="D64" s="315">
        <v>1.0851599999999999</v>
      </c>
      <c r="E64" s="315">
        <v>1.0243</v>
      </c>
      <c r="F64" s="315">
        <v>1</v>
      </c>
      <c r="G64" s="315">
        <v>1</v>
      </c>
      <c r="H64" s="492">
        <v>177.49</v>
      </c>
      <c r="I64" s="285"/>
    </row>
    <row r="65" spans="1:9" ht="63.75">
      <c r="A65" s="315">
        <v>41</v>
      </c>
      <c r="B65" s="312">
        <v>910201</v>
      </c>
      <c r="C65" s="313" t="s">
        <v>1782</v>
      </c>
      <c r="D65" s="315">
        <v>1.0355399999999999</v>
      </c>
      <c r="E65" s="315">
        <v>1.0002</v>
      </c>
      <c r="F65" s="315">
        <v>1</v>
      </c>
      <c r="G65" s="315">
        <v>1</v>
      </c>
      <c r="H65" s="492">
        <v>165.39</v>
      </c>
      <c r="I65" s="285"/>
    </row>
    <row r="66" spans="1:9" ht="38.25">
      <c r="A66" s="315">
        <v>42</v>
      </c>
      <c r="B66" s="312">
        <v>550101</v>
      </c>
      <c r="C66" s="313" t="s">
        <v>1584</v>
      </c>
      <c r="D66" s="315">
        <v>1.0505899999999999</v>
      </c>
      <c r="E66" s="315">
        <v>1</v>
      </c>
      <c r="F66" s="315">
        <v>1</v>
      </c>
      <c r="G66" s="315">
        <v>1</v>
      </c>
      <c r="H66" s="492">
        <v>167.76</v>
      </c>
      <c r="I66" s="285"/>
    </row>
    <row r="67" spans="1:9" ht="38.25">
      <c r="A67" s="315">
        <v>43</v>
      </c>
      <c r="B67" s="312">
        <v>210101</v>
      </c>
      <c r="C67" s="313" t="s">
        <v>1585</v>
      </c>
      <c r="D67" s="315">
        <v>1.09551</v>
      </c>
      <c r="E67" s="315">
        <v>1.0457000000000001</v>
      </c>
      <c r="F67" s="315">
        <v>1</v>
      </c>
      <c r="G67" s="315">
        <v>1</v>
      </c>
      <c r="H67" s="492">
        <v>182.93</v>
      </c>
      <c r="I67" s="285"/>
    </row>
    <row r="68" spans="1:9" ht="38.25">
      <c r="A68" s="315">
        <v>44</v>
      </c>
      <c r="B68" s="312">
        <v>310401</v>
      </c>
      <c r="C68" s="313" t="s">
        <v>3246</v>
      </c>
      <c r="D68" s="315">
        <v>0.97570000000000001</v>
      </c>
      <c r="E68" s="315">
        <v>1</v>
      </c>
      <c r="F68" s="315">
        <v>1</v>
      </c>
      <c r="G68" s="315">
        <v>1</v>
      </c>
      <c r="H68" s="492">
        <v>155.80000000000001</v>
      </c>
      <c r="I68" s="285"/>
    </row>
    <row r="69" spans="1:9" ht="33.75" customHeight="1">
      <c r="A69" s="315">
        <v>45</v>
      </c>
      <c r="B69" s="312">
        <v>334801</v>
      </c>
      <c r="C69" s="313" t="s">
        <v>1734</v>
      </c>
      <c r="D69" s="315">
        <v>1.08206</v>
      </c>
      <c r="E69" s="315">
        <v>1.0485</v>
      </c>
      <c r="F69" s="315">
        <v>1</v>
      </c>
      <c r="G69" s="315">
        <v>1</v>
      </c>
      <c r="H69" s="492">
        <v>181.17</v>
      </c>
      <c r="I69" s="285"/>
    </row>
    <row r="70" spans="1:9" ht="38.25">
      <c r="A70" s="315">
        <v>46</v>
      </c>
      <c r="B70" s="312">
        <v>363001</v>
      </c>
      <c r="C70" s="313" t="s">
        <v>1569</v>
      </c>
      <c r="D70" s="315">
        <v>0.96569000000000005</v>
      </c>
      <c r="E70" s="315">
        <v>1.0052000000000001</v>
      </c>
      <c r="F70" s="315">
        <v>1</v>
      </c>
      <c r="G70" s="315">
        <v>1</v>
      </c>
      <c r="H70" s="492">
        <v>155.01</v>
      </c>
      <c r="I70" s="285"/>
    </row>
    <row r="71" spans="1:9" ht="25.5">
      <c r="A71" s="315">
        <v>47</v>
      </c>
      <c r="B71" s="312">
        <v>313301</v>
      </c>
      <c r="C71" s="313" t="s">
        <v>1589</v>
      </c>
      <c r="D71" s="315">
        <v>1.3730100000000001</v>
      </c>
      <c r="E71" s="315">
        <v>1.0452999999999999</v>
      </c>
      <c r="F71" s="315">
        <v>1</v>
      </c>
      <c r="G71" s="315">
        <v>1</v>
      </c>
      <c r="H71" s="492">
        <v>229.18</v>
      </c>
      <c r="I71" s="285"/>
    </row>
    <row r="72" spans="1:9" ht="25.5">
      <c r="A72" s="315">
        <v>48</v>
      </c>
      <c r="B72" s="312">
        <v>332201</v>
      </c>
      <c r="C72" s="313" t="s">
        <v>1595</v>
      </c>
      <c r="D72" s="315">
        <v>0.90276000000000001</v>
      </c>
      <c r="E72" s="315">
        <v>1</v>
      </c>
      <c r="F72" s="315">
        <v>1</v>
      </c>
      <c r="G72" s="315">
        <v>1</v>
      </c>
      <c r="H72" s="492">
        <v>144.16</v>
      </c>
      <c r="I72" s="285"/>
    </row>
    <row r="73" spans="1:9" ht="25.5">
      <c r="A73" s="315">
        <v>49</v>
      </c>
      <c r="B73" s="312">
        <v>440101</v>
      </c>
      <c r="C73" s="313" t="s">
        <v>1877</v>
      </c>
      <c r="D73" s="315">
        <v>1.0942000000000001</v>
      </c>
      <c r="E73" s="315">
        <v>1.0224</v>
      </c>
      <c r="F73" s="315">
        <v>1</v>
      </c>
      <c r="G73" s="315">
        <v>1</v>
      </c>
      <c r="H73" s="492">
        <v>178.64</v>
      </c>
      <c r="I73" s="285"/>
    </row>
    <row r="74" spans="1:9" ht="38.25">
      <c r="A74" s="315">
        <v>50</v>
      </c>
      <c r="B74" s="312">
        <v>261501</v>
      </c>
      <c r="C74" s="128" t="s">
        <v>1573</v>
      </c>
      <c r="D74" s="315">
        <v>1.00038</v>
      </c>
      <c r="E74" s="315">
        <v>1</v>
      </c>
      <c r="F74" s="315">
        <v>1</v>
      </c>
      <c r="G74" s="315">
        <v>1</v>
      </c>
      <c r="H74" s="492">
        <v>159.74</v>
      </c>
      <c r="I74" s="285"/>
    </row>
    <row r="75" spans="1:9" ht="38.25">
      <c r="A75" s="315">
        <v>51</v>
      </c>
      <c r="B75" s="312">
        <v>141101</v>
      </c>
      <c r="C75" s="313" t="s">
        <v>1582</v>
      </c>
      <c r="D75" s="315">
        <v>1.0853299999999999</v>
      </c>
      <c r="E75" s="315">
        <v>1.083</v>
      </c>
      <c r="F75" s="315">
        <v>1</v>
      </c>
      <c r="G75" s="315">
        <v>1</v>
      </c>
      <c r="H75" s="492">
        <v>187.69</v>
      </c>
      <c r="I75" s="285"/>
    </row>
    <row r="76" spans="1:9" ht="38.25">
      <c r="A76" s="315">
        <v>52</v>
      </c>
      <c r="B76" s="312">
        <v>100901</v>
      </c>
      <c r="C76" s="128" t="s">
        <v>1587</v>
      </c>
      <c r="D76" s="315">
        <v>1.0200899999999999</v>
      </c>
      <c r="E76" s="315">
        <v>1</v>
      </c>
      <c r="F76" s="315">
        <v>1</v>
      </c>
      <c r="G76" s="315">
        <v>1</v>
      </c>
      <c r="H76" s="492">
        <v>162.88999999999999</v>
      </c>
      <c r="I76" s="285"/>
    </row>
    <row r="77" spans="1:9" ht="25.5">
      <c r="A77" s="315">
        <v>53</v>
      </c>
      <c r="B77" s="312">
        <v>191901</v>
      </c>
      <c r="C77" s="313" t="s">
        <v>1878</v>
      </c>
      <c r="D77" s="315">
        <v>1.08436</v>
      </c>
      <c r="E77" s="315">
        <v>1.0176000000000001</v>
      </c>
      <c r="F77" s="315">
        <v>1</v>
      </c>
      <c r="G77" s="315">
        <v>1</v>
      </c>
      <c r="H77" s="492">
        <v>176.2</v>
      </c>
      <c r="I77" s="285"/>
    </row>
    <row r="78" spans="1:9" ht="25.5">
      <c r="A78" s="315">
        <v>54</v>
      </c>
      <c r="B78" s="312">
        <v>100301</v>
      </c>
      <c r="C78" s="313" t="s">
        <v>1594</v>
      </c>
      <c r="D78" s="315">
        <v>1.06542</v>
      </c>
      <c r="E78" s="315">
        <v>1</v>
      </c>
      <c r="F78" s="315">
        <v>1</v>
      </c>
      <c r="G78" s="315">
        <v>1</v>
      </c>
      <c r="H78" s="492">
        <v>170.13</v>
      </c>
      <c r="I78" s="285"/>
    </row>
    <row r="79" spans="1:9" ht="38.25">
      <c r="A79" s="315">
        <v>55</v>
      </c>
      <c r="B79" s="312">
        <v>280101</v>
      </c>
      <c r="C79" s="313" t="s">
        <v>1580</v>
      </c>
      <c r="D79" s="315">
        <v>1.09989</v>
      </c>
      <c r="E79" s="315">
        <v>1.0137</v>
      </c>
      <c r="F79" s="315">
        <v>1</v>
      </c>
      <c r="G79" s="315">
        <v>1</v>
      </c>
      <c r="H79" s="492">
        <v>178.04</v>
      </c>
      <c r="I79" s="285"/>
    </row>
    <row r="80" spans="1:9" ht="25.5">
      <c r="A80" s="315">
        <v>56</v>
      </c>
      <c r="B80" s="312">
        <v>170101</v>
      </c>
      <c r="C80" s="313" t="s">
        <v>3483</v>
      </c>
      <c r="D80" s="315">
        <v>1.0963400000000001</v>
      </c>
      <c r="E80" s="547">
        <v>1.0316000000000001</v>
      </c>
      <c r="F80" s="315">
        <v>1</v>
      </c>
      <c r="G80" s="315">
        <v>1</v>
      </c>
      <c r="H80" s="492">
        <v>180.6</v>
      </c>
      <c r="I80" s="285"/>
    </row>
    <row r="81" spans="1:9" ht="38.25">
      <c r="A81" s="315">
        <v>57</v>
      </c>
      <c r="B81" s="312">
        <v>390101</v>
      </c>
      <c r="C81" s="313" t="s">
        <v>3451</v>
      </c>
      <c r="D81" s="315">
        <v>1.22594</v>
      </c>
      <c r="E81" s="315">
        <v>1</v>
      </c>
      <c r="F81" s="315">
        <v>1</v>
      </c>
      <c r="G81" s="315">
        <v>1</v>
      </c>
      <c r="H81" s="492">
        <v>195.76</v>
      </c>
      <c r="I81" s="285"/>
    </row>
    <row r="82" spans="1:9" ht="25.5">
      <c r="A82" s="315">
        <v>58</v>
      </c>
      <c r="B82" s="312">
        <v>550501</v>
      </c>
      <c r="C82" s="313" t="s">
        <v>1586</v>
      </c>
      <c r="D82" s="315">
        <v>0.91293999999999997</v>
      </c>
      <c r="E82" s="315">
        <v>1</v>
      </c>
      <c r="F82" s="315">
        <v>1</v>
      </c>
      <c r="G82" s="315">
        <v>1</v>
      </c>
      <c r="H82" s="492">
        <v>145.78</v>
      </c>
      <c r="I82" s="285"/>
    </row>
  </sheetData>
  <mergeCells count="6">
    <mergeCell ref="A22:H22"/>
    <mergeCell ref="F3:H3"/>
    <mergeCell ref="A10:D10"/>
    <mergeCell ref="A13:C13"/>
    <mergeCell ref="A14:C14"/>
    <mergeCell ref="A15:D15"/>
  </mergeCells>
  <conditionalFormatting sqref="C74">
    <cfRule type="cellIs" dxfId="11" priority="1" operator="lessThan">
      <formula>0</formula>
    </cfRule>
  </conditionalFormatting>
  <conditionalFormatting sqref="C76">
    <cfRule type="cellIs" dxfId="10" priority="2"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54"/>
  <sheetViews>
    <sheetView workbookViewId="0"/>
  </sheetViews>
  <sheetFormatPr defaultRowHeight="15.75"/>
  <cols>
    <col min="1" max="1" width="22.28515625" style="299" customWidth="1"/>
    <col min="2" max="2" width="22.28515625" style="352" customWidth="1"/>
    <col min="3" max="3" width="75.28515625" style="145" customWidth="1"/>
    <col min="4" max="4" width="23.28515625" style="145" customWidth="1"/>
    <col min="5" max="5" width="23" style="135" customWidth="1"/>
    <col min="6" max="16384" width="9.140625" style="135"/>
  </cols>
  <sheetData>
    <row r="1" spans="1:5" s="133" customFormat="1" ht="15">
      <c r="A1" s="251" t="s">
        <v>3223</v>
      </c>
      <c r="B1" s="349"/>
      <c r="C1" s="94"/>
      <c r="D1" s="94"/>
      <c r="E1" s="94"/>
    </row>
    <row r="2" spans="1:5" s="133" customFormat="1" ht="40.5" customHeight="1">
      <c r="A2" s="624" t="s">
        <v>3215</v>
      </c>
      <c r="B2" s="624"/>
      <c r="C2" s="624"/>
      <c r="D2" s="624"/>
      <c r="E2" s="624"/>
    </row>
    <row r="3" spans="1:5" s="1" customFormat="1" ht="15">
      <c r="A3" s="279"/>
      <c r="B3" s="350"/>
      <c r="C3" s="94"/>
      <c r="D3" s="94"/>
      <c r="E3" s="94"/>
    </row>
    <row r="4" spans="1:5" s="1" customFormat="1" ht="15">
      <c r="A4" s="95"/>
      <c r="B4" s="351"/>
      <c r="C4" s="78"/>
      <c r="D4" s="78"/>
      <c r="E4" s="97" t="s">
        <v>1425</v>
      </c>
    </row>
    <row r="5" spans="1:5" s="1" customFormat="1" ht="15">
      <c r="A5" s="95"/>
      <c r="B5" s="351"/>
      <c r="C5" s="78"/>
      <c r="D5" s="78"/>
      <c r="E5" s="97" t="s">
        <v>559</v>
      </c>
    </row>
    <row r="6" spans="1:5" s="1" customFormat="1" ht="15">
      <c r="A6" s="95"/>
      <c r="B6" s="351"/>
      <c r="C6" s="78"/>
      <c r="D6" s="78"/>
      <c r="E6" s="97" t="s">
        <v>3203</v>
      </c>
    </row>
    <row r="7" spans="1:5" s="1" customFormat="1">
      <c r="A7" s="298"/>
      <c r="B7" s="4"/>
      <c r="C7" s="78"/>
      <c r="D7" s="78"/>
      <c r="E7" s="97" t="s">
        <v>3224</v>
      </c>
    </row>
    <row r="8" spans="1:5" s="1" customFormat="1" ht="15">
      <c r="A8" s="95"/>
      <c r="B8" s="351"/>
      <c r="C8" s="3"/>
      <c r="D8" s="3"/>
      <c r="E8" s="70"/>
    </row>
    <row r="9" spans="1:5" s="1" customFormat="1" ht="52.5" customHeight="1">
      <c r="A9" s="581" t="s">
        <v>1678</v>
      </c>
      <c r="B9" s="581"/>
      <c r="C9" s="581"/>
      <c r="D9" s="581"/>
      <c r="E9" s="581"/>
    </row>
    <row r="10" spans="1:5" ht="110.25">
      <c r="A10" s="345" t="s">
        <v>1679</v>
      </c>
      <c r="B10" s="345" t="s">
        <v>1680</v>
      </c>
      <c r="C10" s="345" t="s">
        <v>243</v>
      </c>
      <c r="D10" s="345" t="s">
        <v>1683</v>
      </c>
      <c r="E10" s="346" t="s">
        <v>1272</v>
      </c>
    </row>
    <row r="11" spans="1:5" s="304" customFormat="1">
      <c r="A11" s="353" t="s">
        <v>1689</v>
      </c>
      <c r="B11" s="353"/>
      <c r="C11" s="354" t="s">
        <v>1681</v>
      </c>
      <c r="D11" s="355"/>
      <c r="E11" s="356">
        <v>2062</v>
      </c>
    </row>
    <row r="12" spans="1:5" s="304" customFormat="1">
      <c r="A12" s="7"/>
      <c r="B12" s="7" t="s">
        <v>1697</v>
      </c>
      <c r="C12" s="347" t="s">
        <v>889</v>
      </c>
      <c r="D12" s="348">
        <v>1</v>
      </c>
      <c r="E12" s="146" t="s">
        <v>1555</v>
      </c>
    </row>
    <row r="13" spans="1:5" s="304" customFormat="1" ht="31.5">
      <c r="A13" s="9"/>
      <c r="B13" s="7" t="s">
        <v>1698</v>
      </c>
      <c r="C13" s="347" t="s">
        <v>1267</v>
      </c>
      <c r="D13" s="360">
        <v>1</v>
      </c>
      <c r="E13" s="146" t="s">
        <v>1555</v>
      </c>
    </row>
    <row r="14" spans="1:5" s="304" customFormat="1">
      <c r="A14" s="7"/>
      <c r="B14" s="7" t="s">
        <v>1709</v>
      </c>
      <c r="C14" s="347" t="s">
        <v>1710</v>
      </c>
      <c r="D14" s="348">
        <v>1</v>
      </c>
      <c r="E14" s="146" t="s">
        <v>1555</v>
      </c>
    </row>
    <row r="15" spans="1:5" s="304" customFormat="1">
      <c r="A15" s="353" t="s">
        <v>1721</v>
      </c>
      <c r="B15" s="353"/>
      <c r="C15" s="354" t="s">
        <v>1682</v>
      </c>
      <c r="D15" s="355"/>
      <c r="E15" s="367">
        <v>2558</v>
      </c>
    </row>
    <row r="16" spans="1:5" s="304" customFormat="1">
      <c r="A16" s="7"/>
      <c r="B16" s="7" t="s">
        <v>1721</v>
      </c>
      <c r="C16" s="347" t="s">
        <v>893</v>
      </c>
      <c r="D16" s="348">
        <v>1</v>
      </c>
      <c r="E16" s="146" t="s">
        <v>1555</v>
      </c>
    </row>
    <row r="17" spans="1:6" s="304" customFormat="1">
      <c r="A17" s="7"/>
      <c r="B17" s="7" t="s">
        <v>1732</v>
      </c>
      <c r="C17" s="347" t="s">
        <v>1731</v>
      </c>
      <c r="D17" s="348">
        <v>1</v>
      </c>
      <c r="E17" s="146" t="s">
        <v>1555</v>
      </c>
    </row>
    <row r="18" spans="1:6" s="304" customFormat="1">
      <c r="A18" s="7"/>
      <c r="B18" s="7" t="s">
        <v>1709</v>
      </c>
      <c r="C18" s="347" t="s">
        <v>1710</v>
      </c>
      <c r="D18" s="348">
        <v>1</v>
      </c>
      <c r="E18" s="146" t="s">
        <v>1555</v>
      </c>
    </row>
    <row r="19" spans="1:6" s="304" customFormat="1">
      <c r="A19" s="7"/>
      <c r="B19" s="7" t="s">
        <v>1705</v>
      </c>
      <c r="C19" s="347" t="s">
        <v>1696</v>
      </c>
      <c r="D19" s="348">
        <v>1</v>
      </c>
      <c r="E19" s="146" t="s">
        <v>1555</v>
      </c>
    </row>
    <row r="20" spans="1:6" s="304" customFormat="1">
      <c r="A20" s="353"/>
      <c r="B20" s="353"/>
      <c r="C20" s="354" t="s">
        <v>1688</v>
      </c>
      <c r="D20" s="355"/>
      <c r="E20" s="356">
        <v>1741</v>
      </c>
      <c r="F20" s="309"/>
    </row>
    <row r="21" spans="1:6" s="304" customFormat="1">
      <c r="A21" s="7"/>
      <c r="B21" s="7" t="s">
        <v>1699</v>
      </c>
      <c r="C21" s="361" t="s">
        <v>891</v>
      </c>
      <c r="D21" s="359">
        <v>1</v>
      </c>
      <c r="E21" s="146" t="s">
        <v>1555</v>
      </c>
      <c r="F21" s="309"/>
    </row>
    <row r="22" spans="1:6" s="304" customFormat="1">
      <c r="A22" s="7"/>
      <c r="B22" s="90" t="s">
        <v>1700</v>
      </c>
      <c r="C22" s="358" t="s">
        <v>1687</v>
      </c>
      <c r="D22" s="359">
        <v>0.5</v>
      </c>
      <c r="E22" s="146" t="s">
        <v>1555</v>
      </c>
      <c r="F22" s="309"/>
    </row>
    <row r="23" spans="1:6" s="304" customFormat="1" ht="31.5">
      <c r="A23" s="353" t="s">
        <v>1691</v>
      </c>
      <c r="B23" s="353"/>
      <c r="C23" s="354" t="s">
        <v>1690</v>
      </c>
      <c r="D23" s="355"/>
      <c r="E23" s="356">
        <v>2722</v>
      </c>
    </row>
    <row r="24" spans="1:6" s="304" customFormat="1">
      <c r="A24" s="7"/>
      <c r="B24" s="7" t="s">
        <v>1691</v>
      </c>
      <c r="C24" s="361" t="s">
        <v>911</v>
      </c>
      <c r="D24" s="359">
        <v>1</v>
      </c>
      <c r="E24" s="146" t="s">
        <v>1555</v>
      </c>
    </row>
    <row r="25" spans="1:6" s="304" customFormat="1" ht="36" customHeight="1">
      <c r="A25" s="7"/>
      <c r="B25" s="7" t="s">
        <v>1701</v>
      </c>
      <c r="C25" s="358" t="s">
        <v>1695</v>
      </c>
      <c r="D25" s="359">
        <v>1</v>
      </c>
      <c r="E25" s="146" t="s">
        <v>1555</v>
      </c>
    </row>
    <row r="26" spans="1:6" s="304" customFormat="1">
      <c r="A26" s="7"/>
      <c r="B26" s="7" t="s">
        <v>1709</v>
      </c>
      <c r="C26" s="347" t="s">
        <v>1710</v>
      </c>
      <c r="D26" s="359">
        <v>1</v>
      </c>
      <c r="E26" s="146" t="s">
        <v>1555</v>
      </c>
    </row>
    <row r="27" spans="1:6" s="304" customFormat="1">
      <c r="A27" s="7"/>
      <c r="B27" s="7" t="s">
        <v>1702</v>
      </c>
      <c r="C27" s="358" t="s">
        <v>1694</v>
      </c>
      <c r="D27" s="359">
        <v>1</v>
      </c>
      <c r="E27" s="146" t="s">
        <v>1555</v>
      </c>
    </row>
    <row r="28" spans="1:6" s="304" customFormat="1">
      <c r="A28" s="7"/>
      <c r="B28" s="7" t="s">
        <v>1703</v>
      </c>
      <c r="C28" s="358" t="s">
        <v>1692</v>
      </c>
      <c r="D28" s="359">
        <v>0.1</v>
      </c>
      <c r="E28" s="146" t="s">
        <v>1555</v>
      </c>
    </row>
    <row r="29" spans="1:6" s="304" customFormat="1">
      <c r="A29" s="7"/>
      <c r="B29" s="7" t="s">
        <v>1704</v>
      </c>
      <c r="C29" s="358" t="s">
        <v>1693</v>
      </c>
      <c r="D29" s="359">
        <v>1</v>
      </c>
      <c r="E29" s="146" t="s">
        <v>1555</v>
      </c>
    </row>
    <row r="30" spans="1:6" s="304" customFormat="1">
      <c r="A30" s="7"/>
      <c r="B30" s="7" t="s">
        <v>1705</v>
      </c>
      <c r="C30" s="347" t="s">
        <v>1696</v>
      </c>
      <c r="D30" s="359">
        <v>1</v>
      </c>
      <c r="E30" s="146" t="s">
        <v>1555</v>
      </c>
    </row>
    <row r="31" spans="1:6" s="304" customFormat="1">
      <c r="A31" s="353" t="s">
        <v>1706</v>
      </c>
      <c r="B31" s="353"/>
      <c r="C31" s="354" t="s">
        <v>1707</v>
      </c>
      <c r="D31" s="355"/>
      <c r="E31" s="356">
        <v>1709</v>
      </c>
    </row>
    <row r="32" spans="1:6" s="304" customFormat="1">
      <c r="A32" s="7"/>
      <c r="B32" s="7" t="s">
        <v>1706</v>
      </c>
      <c r="C32" s="358" t="s">
        <v>897</v>
      </c>
      <c r="D32" s="359">
        <v>1</v>
      </c>
      <c r="E32" s="146" t="s">
        <v>1555</v>
      </c>
    </row>
    <row r="33" spans="1:9" s="304" customFormat="1">
      <c r="A33" s="353" t="s">
        <v>1708</v>
      </c>
      <c r="B33" s="353"/>
      <c r="C33" s="354" t="s">
        <v>1713</v>
      </c>
      <c r="D33" s="355"/>
      <c r="E33" s="356">
        <v>1955</v>
      </c>
    </row>
    <row r="34" spans="1:9" s="304" customFormat="1">
      <c r="A34" s="7"/>
      <c r="B34" s="7" t="s">
        <v>1708</v>
      </c>
      <c r="C34" s="358" t="s">
        <v>1725</v>
      </c>
      <c r="D34" s="359">
        <v>1</v>
      </c>
      <c r="E34" s="146" t="s">
        <v>1555</v>
      </c>
    </row>
    <row r="35" spans="1:9" s="304" customFormat="1">
      <c r="A35" s="7"/>
      <c r="B35" s="7" t="s">
        <v>1712</v>
      </c>
      <c r="C35" s="358" t="s">
        <v>1711</v>
      </c>
      <c r="D35" s="359">
        <v>1</v>
      </c>
      <c r="E35" s="146" t="s">
        <v>1555</v>
      </c>
    </row>
    <row r="36" spans="1:9" s="304" customFormat="1">
      <c r="A36" s="7"/>
      <c r="B36" s="7" t="s">
        <v>1709</v>
      </c>
      <c r="C36" s="347" t="s">
        <v>1710</v>
      </c>
      <c r="D36" s="359">
        <v>1</v>
      </c>
      <c r="E36" s="146" t="s">
        <v>1555</v>
      </c>
    </row>
    <row r="37" spans="1:9" s="304" customFormat="1">
      <c r="A37" s="353" t="s">
        <v>1716</v>
      </c>
      <c r="B37" s="353"/>
      <c r="C37" s="354" t="s">
        <v>1714</v>
      </c>
      <c r="D37" s="355"/>
      <c r="E37" s="356">
        <v>2322</v>
      </c>
    </row>
    <row r="38" spans="1:9" s="304" customFormat="1">
      <c r="A38" s="7"/>
      <c r="B38" s="7" t="s">
        <v>1716</v>
      </c>
      <c r="C38" s="358" t="s">
        <v>900</v>
      </c>
      <c r="D38" s="359">
        <v>1</v>
      </c>
      <c r="E38" s="146" t="s">
        <v>1555</v>
      </c>
    </row>
    <row r="39" spans="1:9" s="304" customFormat="1" ht="30.75" customHeight="1">
      <c r="A39" s="7"/>
      <c r="B39" s="7" t="s">
        <v>1723</v>
      </c>
      <c r="C39" s="365" t="s">
        <v>1722</v>
      </c>
      <c r="D39" s="366">
        <v>1</v>
      </c>
      <c r="E39" s="146" t="s">
        <v>1555</v>
      </c>
      <c r="H39" s="364"/>
    </row>
    <row r="40" spans="1:9" s="304" customFormat="1">
      <c r="A40" s="7"/>
      <c r="B40" s="7" t="s">
        <v>1709</v>
      </c>
      <c r="C40" s="347" t="s">
        <v>1710</v>
      </c>
      <c r="D40" s="359">
        <v>1</v>
      </c>
      <c r="E40" s="146" t="s">
        <v>1555</v>
      </c>
    </row>
    <row r="41" spans="1:9" s="304" customFormat="1" ht="31.5">
      <c r="A41" s="353" t="s">
        <v>1717</v>
      </c>
      <c r="B41" s="353"/>
      <c r="C41" s="354" t="s">
        <v>1715</v>
      </c>
      <c r="D41" s="355"/>
      <c r="E41" s="356">
        <v>2287</v>
      </c>
      <c r="I41" s="310"/>
    </row>
    <row r="42" spans="1:9" s="304" customFormat="1">
      <c r="A42" s="7"/>
      <c r="B42" s="7" t="s">
        <v>1717</v>
      </c>
      <c r="C42" s="358" t="s">
        <v>880</v>
      </c>
      <c r="D42" s="359">
        <v>1</v>
      </c>
      <c r="E42" s="146" t="s">
        <v>1555</v>
      </c>
      <c r="I42" s="310"/>
    </row>
    <row r="43" spans="1:9" s="304" customFormat="1">
      <c r="A43" s="7"/>
      <c r="B43" s="7" t="s">
        <v>1723</v>
      </c>
      <c r="C43" s="365" t="s">
        <v>1722</v>
      </c>
      <c r="D43" s="366">
        <v>1</v>
      </c>
      <c r="E43" s="146" t="s">
        <v>1555</v>
      </c>
      <c r="I43" s="310"/>
    </row>
    <row r="44" spans="1:9" s="304" customFormat="1">
      <c r="A44" s="7"/>
      <c r="B44" s="7" t="s">
        <v>1709</v>
      </c>
      <c r="C44" s="358" t="s">
        <v>1710</v>
      </c>
      <c r="D44" s="359">
        <v>1</v>
      </c>
      <c r="E44" s="146" t="s">
        <v>1555</v>
      </c>
      <c r="I44" s="310"/>
    </row>
    <row r="45" spans="1:9" s="304" customFormat="1">
      <c r="A45" s="357" t="s">
        <v>1684</v>
      </c>
      <c r="B45" s="357"/>
      <c r="C45" s="354" t="s">
        <v>1685</v>
      </c>
      <c r="D45" s="355"/>
      <c r="E45" s="356">
        <v>2558</v>
      </c>
      <c r="I45" s="310"/>
    </row>
    <row r="46" spans="1:9" s="304" customFormat="1">
      <c r="A46" s="305"/>
      <c r="B46" s="7" t="s">
        <v>1684</v>
      </c>
      <c r="C46" s="347" t="s">
        <v>881</v>
      </c>
      <c r="D46" s="348">
        <v>1</v>
      </c>
      <c r="E46" s="146" t="s">
        <v>1555</v>
      </c>
      <c r="I46" s="310"/>
    </row>
    <row r="47" spans="1:9" s="304" customFormat="1" ht="23.25" customHeight="1">
      <c r="A47" s="305"/>
      <c r="B47" s="7" t="s">
        <v>1730</v>
      </c>
      <c r="C47" s="362" t="s">
        <v>1686</v>
      </c>
      <c r="D47" s="363">
        <v>1</v>
      </c>
      <c r="E47" s="146" t="s">
        <v>1555</v>
      </c>
      <c r="I47" s="310"/>
    </row>
    <row r="48" spans="1:9" s="304" customFormat="1">
      <c r="A48" s="305"/>
      <c r="B48" s="7" t="s">
        <v>1709</v>
      </c>
      <c r="C48" s="347" t="s">
        <v>1710</v>
      </c>
      <c r="D48" s="348">
        <v>1</v>
      </c>
      <c r="E48" s="146" t="s">
        <v>1555</v>
      </c>
      <c r="I48" s="310"/>
    </row>
    <row r="49" spans="1:9" s="304" customFormat="1">
      <c r="A49" s="305"/>
      <c r="B49" s="7" t="s">
        <v>1705</v>
      </c>
      <c r="C49" s="347" t="s">
        <v>1696</v>
      </c>
      <c r="D49" s="348">
        <v>1</v>
      </c>
      <c r="E49" s="146" t="s">
        <v>1555</v>
      </c>
      <c r="I49" s="310"/>
    </row>
    <row r="50" spans="1:9" s="304" customFormat="1">
      <c r="A50" s="357" t="s">
        <v>1718</v>
      </c>
      <c r="B50" s="357"/>
      <c r="C50" s="354" t="s">
        <v>1719</v>
      </c>
      <c r="D50" s="355"/>
      <c r="E50" s="356">
        <v>2326</v>
      </c>
      <c r="I50" s="310"/>
    </row>
    <row r="51" spans="1:9" s="304" customFormat="1">
      <c r="A51" s="305"/>
      <c r="B51" s="305" t="s">
        <v>1718</v>
      </c>
      <c r="C51" s="358" t="s">
        <v>901</v>
      </c>
      <c r="D51" s="359">
        <v>1</v>
      </c>
      <c r="E51" s="146" t="s">
        <v>1555</v>
      </c>
      <c r="I51" s="310"/>
    </row>
    <row r="52" spans="1:9" s="304" customFormat="1">
      <c r="A52" s="305"/>
      <c r="B52" s="305" t="s">
        <v>1720</v>
      </c>
      <c r="C52" s="358" t="s">
        <v>1726</v>
      </c>
      <c r="D52" s="359">
        <v>1</v>
      </c>
      <c r="E52" s="146" t="s">
        <v>1555</v>
      </c>
      <c r="I52" s="310"/>
    </row>
    <row r="53" spans="1:9" s="304" customFormat="1">
      <c r="A53" s="305"/>
      <c r="B53" s="305" t="s">
        <v>1709</v>
      </c>
      <c r="C53" s="358" t="s">
        <v>1710</v>
      </c>
      <c r="D53" s="359">
        <v>1</v>
      </c>
      <c r="E53" s="146" t="s">
        <v>1555</v>
      </c>
      <c r="I53" s="310"/>
    </row>
    <row r="54" spans="1:9" s="304" customFormat="1">
      <c r="A54" s="357" t="s">
        <v>1724</v>
      </c>
      <c r="B54" s="357"/>
      <c r="C54" s="354" t="s">
        <v>1429</v>
      </c>
      <c r="D54" s="355"/>
      <c r="E54" s="356">
        <v>717</v>
      </c>
      <c r="I54" s="310"/>
    </row>
  </sheetData>
  <mergeCells count="2">
    <mergeCell ref="A2:E2"/>
    <mergeCell ref="A9:E9"/>
  </mergeCell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235"/>
  <sheetViews>
    <sheetView zoomScale="98" zoomScaleNormal="98" workbookViewId="0"/>
  </sheetViews>
  <sheetFormatPr defaultColWidth="9.140625" defaultRowHeight="15"/>
  <cols>
    <col min="1" max="1" width="19.42578125" style="59" customWidth="1"/>
    <col min="2" max="2" width="19.7109375" style="59" customWidth="1"/>
    <col min="3" max="3" width="31.7109375" style="57" customWidth="1"/>
    <col min="4" max="4" width="15.5703125" style="66" customWidth="1"/>
    <col min="5" max="5" width="17.85546875" style="59" customWidth="1"/>
    <col min="6" max="6" width="27.85546875" style="59" customWidth="1"/>
    <col min="7" max="7" width="17.140625" style="156" customWidth="1"/>
    <col min="8" max="8" width="16.28515625" style="157" customWidth="1"/>
    <col min="9" max="9" width="16.5703125" style="57" customWidth="1"/>
    <col min="10" max="10" width="19.85546875" style="59" customWidth="1"/>
    <col min="11" max="11" width="13" style="59" customWidth="1"/>
    <col min="12" max="12" width="16.5703125" style="59" customWidth="1"/>
    <col min="13" max="13" width="16.7109375" style="59" customWidth="1"/>
    <col min="14" max="16384" width="9.140625" style="59"/>
  </cols>
  <sheetData>
    <row r="1" spans="1:14" s="133" customFormat="1">
      <c r="A1" s="141" t="s">
        <v>3486</v>
      </c>
      <c r="B1" s="94"/>
      <c r="C1" s="94"/>
      <c r="D1" s="95"/>
      <c r="E1" s="95"/>
      <c r="F1" s="96"/>
      <c r="G1" s="318"/>
    </row>
    <row r="2" spans="1:14" s="133" customFormat="1">
      <c r="A2" s="142" t="s">
        <v>3482</v>
      </c>
      <c r="B2" s="94"/>
      <c r="C2" s="94"/>
      <c r="D2" s="95"/>
      <c r="E2" s="95"/>
      <c r="F2" s="96"/>
      <c r="G2" s="318"/>
    </row>
    <row r="3" spans="1:14" s="94" customFormat="1" ht="34.5" customHeight="1">
      <c r="A3" s="105"/>
      <c r="B3" s="105"/>
      <c r="C3" s="108"/>
      <c r="D3" s="108"/>
      <c r="E3" s="105"/>
      <c r="I3" s="108"/>
      <c r="J3" s="108"/>
    </row>
    <row r="4" spans="1:14">
      <c r="A4" s="10"/>
      <c r="B4" s="10"/>
      <c r="C4" s="11"/>
      <c r="D4" s="12"/>
      <c r="E4" s="10"/>
      <c r="F4" s="10"/>
      <c r="G4" s="109"/>
      <c r="H4" s="110"/>
      <c r="I4" s="13"/>
      <c r="J4" s="14" t="s">
        <v>1066</v>
      </c>
      <c r="K4" s="14"/>
      <c r="L4" s="15"/>
      <c r="M4" s="10"/>
    </row>
    <row r="5" spans="1:14">
      <c r="A5" s="10"/>
      <c r="B5" s="10"/>
      <c r="C5" s="11"/>
      <c r="D5" s="12"/>
      <c r="E5" s="10"/>
      <c r="F5" s="10"/>
      <c r="G5" s="109"/>
      <c r="H5" s="110"/>
      <c r="I5" s="13"/>
      <c r="J5" s="14" t="s">
        <v>559</v>
      </c>
      <c r="K5" s="14"/>
      <c r="L5" s="16"/>
      <c r="M5" s="10"/>
    </row>
    <row r="6" spans="1:14">
      <c r="A6" s="10"/>
      <c r="B6" s="10"/>
      <c r="C6" s="11"/>
      <c r="D6" s="12"/>
      <c r="E6" s="10"/>
      <c r="F6" s="10"/>
      <c r="G6" s="109"/>
      <c r="H6" s="110"/>
      <c r="I6" s="13"/>
      <c r="J6" s="14" t="s">
        <v>3203</v>
      </c>
      <c r="K6" s="14"/>
      <c r="L6" s="16"/>
      <c r="M6" s="10"/>
    </row>
    <row r="7" spans="1:14">
      <c r="A7" s="10"/>
      <c r="B7" s="10"/>
      <c r="C7" s="11"/>
      <c r="D7" s="12"/>
      <c r="E7" s="10"/>
      <c r="F7" s="10"/>
      <c r="G7" s="109"/>
      <c r="H7" s="111"/>
      <c r="I7" s="17"/>
      <c r="J7" s="97" t="s">
        <v>3210</v>
      </c>
      <c r="K7" s="19"/>
      <c r="L7" s="18"/>
      <c r="M7" s="18"/>
      <c r="N7" s="19"/>
    </row>
    <row r="8" spans="1:14" s="147" customFormat="1" ht="33.75" customHeight="1">
      <c r="A8" s="635" t="s">
        <v>1067</v>
      </c>
      <c r="B8" s="635"/>
      <c r="C8" s="635"/>
      <c r="D8" s="635"/>
      <c r="E8" s="635"/>
      <c r="F8" s="635"/>
      <c r="G8" s="635"/>
      <c r="H8" s="635"/>
      <c r="I8" s="635"/>
      <c r="J8" s="635"/>
      <c r="K8" s="20"/>
      <c r="L8" s="20"/>
      <c r="M8" s="20"/>
      <c r="N8" s="20"/>
    </row>
    <row r="9" spans="1:14" s="147" customFormat="1" ht="12.75">
      <c r="A9" s="21"/>
      <c r="B9" s="21"/>
      <c r="C9" s="21"/>
      <c r="D9" s="22"/>
      <c r="E9" s="21"/>
      <c r="G9" s="148"/>
      <c r="H9" s="149"/>
      <c r="I9" s="21"/>
      <c r="J9" s="23" t="s">
        <v>561</v>
      </c>
      <c r="K9" s="19"/>
      <c r="L9" s="21"/>
      <c r="M9" s="19"/>
    </row>
    <row r="10" spans="1:14" s="147" customFormat="1" thickBot="1">
      <c r="A10" s="24" t="s">
        <v>562</v>
      </c>
      <c r="B10" s="24"/>
      <c r="C10" s="25"/>
      <c r="D10" s="26"/>
      <c r="E10" s="27"/>
      <c r="F10" s="21"/>
      <c r="G10" s="150"/>
      <c r="H10" s="150"/>
      <c r="I10" s="19"/>
      <c r="J10" s="28"/>
      <c r="N10" s="19"/>
    </row>
    <row r="11" spans="1:14" ht="51">
      <c r="A11" s="29" t="s">
        <v>563</v>
      </c>
      <c r="B11" s="30" t="s">
        <v>261</v>
      </c>
      <c r="C11" s="31" t="s">
        <v>564</v>
      </c>
      <c r="D11" s="32" t="s">
        <v>302</v>
      </c>
      <c r="E11" s="31" t="s">
        <v>355</v>
      </c>
      <c r="F11" s="33" t="s">
        <v>472</v>
      </c>
      <c r="G11" s="151" t="s">
        <v>481</v>
      </c>
      <c r="H11" s="151" t="s">
        <v>3231</v>
      </c>
      <c r="I11" s="34" t="s">
        <v>3234</v>
      </c>
      <c r="J11" s="35" t="s">
        <v>3235</v>
      </c>
      <c r="M11" s="10"/>
    </row>
    <row r="12" spans="1:14" ht="16.5" thickBot="1">
      <c r="A12" s="36" t="s">
        <v>565</v>
      </c>
      <c r="B12" s="330">
        <v>103</v>
      </c>
      <c r="C12" s="505">
        <v>167</v>
      </c>
      <c r="D12" s="506">
        <v>239</v>
      </c>
      <c r="E12" s="507">
        <v>263</v>
      </c>
      <c r="F12" s="505">
        <v>298</v>
      </c>
      <c r="G12" s="506">
        <v>455</v>
      </c>
      <c r="H12" s="506">
        <v>108</v>
      </c>
      <c r="I12" s="506">
        <v>108</v>
      </c>
      <c r="J12" s="331">
        <v>124</v>
      </c>
      <c r="M12" s="10"/>
    </row>
    <row r="13" spans="1:14" ht="15.75">
      <c r="A13" s="37"/>
      <c r="B13" s="38"/>
      <c r="C13" s="38"/>
      <c r="D13" s="38"/>
      <c r="E13" s="38"/>
      <c r="F13" s="38"/>
      <c r="G13" s="38"/>
      <c r="H13" s="38"/>
      <c r="I13" s="38"/>
      <c r="J13" s="38"/>
      <c r="N13" s="10"/>
    </row>
    <row r="14" spans="1:14">
      <c r="A14" s="39"/>
      <c r="B14" s="39"/>
      <c r="C14" s="39"/>
      <c r="D14" s="40"/>
      <c r="E14" s="21"/>
      <c r="F14" s="21"/>
      <c r="G14" s="152"/>
      <c r="H14" s="97" t="s">
        <v>566</v>
      </c>
      <c r="I14" s="41"/>
      <c r="J14" s="42"/>
      <c r="K14" s="10"/>
      <c r="L14" s="42"/>
      <c r="M14" s="42"/>
    </row>
    <row r="15" spans="1:14" ht="29.25" customHeight="1">
      <c r="A15" s="636" t="s">
        <v>567</v>
      </c>
      <c r="B15" s="636"/>
      <c r="C15" s="636"/>
      <c r="D15" s="636"/>
      <c r="E15" s="636"/>
      <c r="F15" s="636"/>
      <c r="G15" s="636"/>
      <c r="H15" s="636"/>
      <c r="I15" s="43"/>
      <c r="J15" s="43"/>
      <c r="K15" s="43"/>
      <c r="L15" s="43"/>
      <c r="M15" s="43"/>
      <c r="N15" s="43"/>
    </row>
    <row r="16" spans="1:14" ht="15.75" thickBot="1">
      <c r="A16" s="153"/>
      <c r="B16" s="153"/>
      <c r="C16" s="154"/>
      <c r="D16" s="155"/>
    </row>
    <row r="17" spans="1:10">
      <c r="A17" s="637" t="s">
        <v>0</v>
      </c>
      <c r="B17" s="638"/>
      <c r="C17" s="639" t="s">
        <v>568</v>
      </c>
      <c r="D17" s="641" t="s">
        <v>569</v>
      </c>
      <c r="E17" s="637" t="s">
        <v>255</v>
      </c>
      <c r="F17" s="639"/>
      <c r="G17" s="643" t="s">
        <v>256</v>
      </c>
      <c r="H17" s="644"/>
    </row>
    <row r="18" spans="1:10" ht="29.25" thickBot="1">
      <c r="A18" s="112" t="s">
        <v>257</v>
      </c>
      <c r="B18" s="527" t="s">
        <v>258</v>
      </c>
      <c r="C18" s="640"/>
      <c r="D18" s="642"/>
      <c r="E18" s="112" t="s">
        <v>259</v>
      </c>
      <c r="F18" s="113" t="s">
        <v>260</v>
      </c>
      <c r="G18" s="114" t="s">
        <v>259</v>
      </c>
      <c r="H18" s="115" t="s">
        <v>260</v>
      </c>
    </row>
    <row r="19" spans="1:10" ht="15.75" thickBot="1">
      <c r="A19" s="646" t="s">
        <v>570</v>
      </c>
      <c r="B19" s="647"/>
      <c r="C19" s="647"/>
      <c r="D19" s="648"/>
      <c r="E19" s="648"/>
      <c r="F19" s="648"/>
      <c r="G19" s="648"/>
      <c r="H19" s="649"/>
    </row>
    <row r="20" spans="1:10" ht="45">
      <c r="A20" s="158" t="s">
        <v>262</v>
      </c>
      <c r="B20" s="159" t="s">
        <v>263</v>
      </c>
      <c r="C20" s="160" t="s">
        <v>571</v>
      </c>
      <c r="D20" s="161">
        <v>2</v>
      </c>
      <c r="E20" s="162">
        <v>0.93</v>
      </c>
      <c r="F20" s="163">
        <v>0.93</v>
      </c>
      <c r="G20" s="332">
        <v>96</v>
      </c>
      <c r="H20" s="333">
        <v>96</v>
      </c>
      <c r="J20" s="57"/>
    </row>
    <row r="21" spans="1:10" ht="30">
      <c r="A21" s="533" t="s">
        <v>3428</v>
      </c>
      <c r="B21" s="534" t="s">
        <v>3429</v>
      </c>
      <c r="C21" s="166" t="s">
        <v>12</v>
      </c>
      <c r="D21" s="167"/>
      <c r="E21" s="168">
        <v>0.75</v>
      </c>
      <c r="F21" s="169">
        <v>0.75</v>
      </c>
      <c r="G21" s="334">
        <v>77</v>
      </c>
      <c r="H21" s="335">
        <v>77</v>
      </c>
      <c r="J21" s="57"/>
    </row>
    <row r="22" spans="1:10" ht="30">
      <c r="A22" s="533" t="s">
        <v>3430</v>
      </c>
      <c r="B22" s="534" t="s">
        <v>3431</v>
      </c>
      <c r="C22" s="166" t="s">
        <v>11</v>
      </c>
      <c r="D22" s="167"/>
      <c r="E22" s="168">
        <v>0.75</v>
      </c>
      <c r="F22" s="169">
        <v>0.75</v>
      </c>
      <c r="G22" s="334">
        <v>77</v>
      </c>
      <c r="H22" s="335">
        <v>77</v>
      </c>
      <c r="J22" s="57"/>
    </row>
    <row r="23" spans="1:10" ht="45">
      <c r="A23" s="164" t="s">
        <v>264</v>
      </c>
      <c r="B23" s="165" t="s">
        <v>265</v>
      </c>
      <c r="C23" s="166" t="s">
        <v>76</v>
      </c>
      <c r="D23" s="167"/>
      <c r="E23" s="168">
        <v>0.25</v>
      </c>
      <c r="F23" s="169">
        <v>0.25</v>
      </c>
      <c r="G23" s="334">
        <v>26</v>
      </c>
      <c r="H23" s="335">
        <v>26</v>
      </c>
      <c r="J23" s="57"/>
    </row>
    <row r="24" spans="1:10" ht="45">
      <c r="A24" s="164" t="s">
        <v>572</v>
      </c>
      <c r="B24" s="165" t="s">
        <v>281</v>
      </c>
      <c r="C24" s="166" t="s">
        <v>126</v>
      </c>
      <c r="D24" s="167"/>
      <c r="E24" s="170" t="s">
        <v>572</v>
      </c>
      <c r="F24" s="169">
        <v>1.95</v>
      </c>
      <c r="G24" s="334" t="s">
        <v>1555</v>
      </c>
      <c r="H24" s="335">
        <v>201</v>
      </c>
      <c r="J24" s="57"/>
    </row>
    <row r="25" spans="1:10" ht="45">
      <c r="A25" s="164" t="s">
        <v>572</v>
      </c>
      <c r="B25" s="165" t="s">
        <v>282</v>
      </c>
      <c r="C25" s="166" t="s">
        <v>127</v>
      </c>
      <c r="D25" s="167"/>
      <c r="E25" s="170" t="s">
        <v>572</v>
      </c>
      <c r="F25" s="169">
        <v>1.37</v>
      </c>
      <c r="G25" s="334" t="s">
        <v>1555</v>
      </c>
      <c r="H25" s="335">
        <v>141</v>
      </c>
      <c r="J25" s="57"/>
    </row>
    <row r="26" spans="1:10" ht="45">
      <c r="A26" s="164" t="s">
        <v>572</v>
      </c>
      <c r="B26" s="165" t="s">
        <v>283</v>
      </c>
      <c r="C26" s="166" t="s">
        <v>183</v>
      </c>
      <c r="D26" s="167"/>
      <c r="E26" s="170" t="s">
        <v>572</v>
      </c>
      <c r="F26" s="169">
        <v>1.19</v>
      </c>
      <c r="G26" s="334" t="s">
        <v>1555</v>
      </c>
      <c r="H26" s="335">
        <v>123</v>
      </c>
      <c r="J26" s="57"/>
    </row>
    <row r="27" spans="1:10" ht="30">
      <c r="A27" s="164" t="s">
        <v>268</v>
      </c>
      <c r="B27" s="165" t="s">
        <v>269</v>
      </c>
      <c r="C27" s="166" t="s">
        <v>124</v>
      </c>
      <c r="D27" s="167"/>
      <c r="E27" s="168">
        <v>1.68</v>
      </c>
      <c r="F27" s="169">
        <v>1.95</v>
      </c>
      <c r="G27" s="334">
        <v>173</v>
      </c>
      <c r="H27" s="335">
        <v>201</v>
      </c>
      <c r="J27" s="57"/>
    </row>
    <row r="28" spans="1:10" ht="30">
      <c r="A28" s="164" t="s">
        <v>270</v>
      </c>
      <c r="B28" s="165" t="s">
        <v>271</v>
      </c>
      <c r="C28" s="166" t="s">
        <v>125</v>
      </c>
      <c r="D28" s="167"/>
      <c r="E28" s="168">
        <v>1.18</v>
      </c>
      <c r="F28" s="169">
        <v>1.37</v>
      </c>
      <c r="G28" s="334">
        <v>122</v>
      </c>
      <c r="H28" s="335">
        <v>141</v>
      </c>
      <c r="J28" s="57"/>
    </row>
    <row r="29" spans="1:10" ht="45">
      <c r="A29" s="164" t="s">
        <v>272</v>
      </c>
      <c r="B29" s="165" t="s">
        <v>273</v>
      </c>
      <c r="C29" s="166" t="s">
        <v>185</v>
      </c>
      <c r="D29" s="167"/>
      <c r="E29" s="168">
        <v>1.25</v>
      </c>
      <c r="F29" s="169">
        <v>1.19</v>
      </c>
      <c r="G29" s="334">
        <v>129</v>
      </c>
      <c r="H29" s="335">
        <v>123</v>
      </c>
      <c r="J29" s="57"/>
    </row>
    <row r="30" spans="1:10" ht="45">
      <c r="A30" s="164" t="s">
        <v>274</v>
      </c>
      <c r="B30" s="165" t="s">
        <v>572</v>
      </c>
      <c r="C30" s="166" t="s">
        <v>128</v>
      </c>
      <c r="D30" s="167"/>
      <c r="E30" s="168">
        <v>1.68</v>
      </c>
      <c r="F30" s="171" t="s">
        <v>572</v>
      </c>
      <c r="G30" s="334">
        <v>173</v>
      </c>
      <c r="H30" s="335" t="s">
        <v>1555</v>
      </c>
      <c r="J30" s="57"/>
    </row>
    <row r="31" spans="1:10" ht="45">
      <c r="A31" s="164" t="s">
        <v>275</v>
      </c>
      <c r="B31" s="165" t="s">
        <v>572</v>
      </c>
      <c r="C31" s="166" t="s">
        <v>129</v>
      </c>
      <c r="D31" s="167"/>
      <c r="E31" s="168">
        <v>1.18</v>
      </c>
      <c r="F31" s="171" t="s">
        <v>572</v>
      </c>
      <c r="G31" s="334">
        <v>122</v>
      </c>
      <c r="H31" s="335" t="s">
        <v>1555</v>
      </c>
      <c r="J31" s="57"/>
    </row>
    <row r="32" spans="1:10" ht="45">
      <c r="A32" s="164" t="s">
        <v>276</v>
      </c>
      <c r="B32" s="165" t="s">
        <v>572</v>
      </c>
      <c r="C32" s="166" t="s">
        <v>187</v>
      </c>
      <c r="D32" s="167"/>
      <c r="E32" s="168">
        <v>1.25</v>
      </c>
      <c r="F32" s="171" t="s">
        <v>572</v>
      </c>
      <c r="G32" s="334">
        <v>129</v>
      </c>
      <c r="H32" s="335" t="s">
        <v>1555</v>
      </c>
      <c r="J32" s="57"/>
    </row>
    <row r="33" spans="1:10" ht="30">
      <c r="A33" s="164" t="s">
        <v>284</v>
      </c>
      <c r="B33" s="165" t="s">
        <v>285</v>
      </c>
      <c r="C33" s="166" t="s">
        <v>236</v>
      </c>
      <c r="D33" s="167"/>
      <c r="E33" s="168">
        <v>1.68</v>
      </c>
      <c r="F33" s="169">
        <v>1.95</v>
      </c>
      <c r="G33" s="334">
        <v>173</v>
      </c>
      <c r="H33" s="335">
        <v>201</v>
      </c>
      <c r="J33" s="57"/>
    </row>
    <row r="34" spans="1:10" ht="30">
      <c r="A34" s="164" t="s">
        <v>286</v>
      </c>
      <c r="B34" s="165" t="s">
        <v>287</v>
      </c>
      <c r="C34" s="166" t="s">
        <v>237</v>
      </c>
      <c r="D34" s="167"/>
      <c r="E34" s="168">
        <v>1.18</v>
      </c>
      <c r="F34" s="169">
        <v>1.37</v>
      </c>
      <c r="G34" s="334">
        <v>122</v>
      </c>
      <c r="H34" s="335">
        <v>141</v>
      </c>
      <c r="J34" s="57"/>
    </row>
    <row r="35" spans="1:10" ht="30">
      <c r="A35" s="164" t="s">
        <v>288</v>
      </c>
      <c r="B35" s="165" t="s">
        <v>289</v>
      </c>
      <c r="C35" s="166" t="s">
        <v>240</v>
      </c>
      <c r="D35" s="167"/>
      <c r="E35" s="168">
        <v>1.25</v>
      </c>
      <c r="F35" s="169">
        <v>1.19</v>
      </c>
      <c r="G35" s="334">
        <v>129</v>
      </c>
      <c r="H35" s="335">
        <v>123</v>
      </c>
      <c r="J35" s="57"/>
    </row>
    <row r="36" spans="1:10" ht="45">
      <c r="A36" s="164" t="s">
        <v>277</v>
      </c>
      <c r="B36" s="165" t="s">
        <v>278</v>
      </c>
      <c r="C36" s="166" t="s">
        <v>130</v>
      </c>
      <c r="D36" s="167"/>
      <c r="E36" s="168">
        <v>1.4</v>
      </c>
      <c r="F36" s="169">
        <v>1.4</v>
      </c>
      <c r="G36" s="334">
        <v>144</v>
      </c>
      <c r="H36" s="335">
        <v>144</v>
      </c>
      <c r="J36" s="57"/>
    </row>
    <row r="37" spans="1:10" ht="45.75" thickBot="1">
      <c r="A37" s="164" t="s">
        <v>279</v>
      </c>
      <c r="B37" s="165" t="s">
        <v>280</v>
      </c>
      <c r="C37" s="166" t="s">
        <v>131</v>
      </c>
      <c r="D37" s="167"/>
      <c r="E37" s="168">
        <v>1.08</v>
      </c>
      <c r="F37" s="169">
        <v>1.08</v>
      </c>
      <c r="G37" s="334">
        <v>111</v>
      </c>
      <c r="H37" s="335">
        <v>111</v>
      </c>
      <c r="J37" s="57"/>
    </row>
    <row r="38" spans="1:10" ht="15.75" thickBot="1">
      <c r="A38" s="650" t="s">
        <v>573</v>
      </c>
      <c r="B38" s="651"/>
      <c r="C38" s="651"/>
      <c r="D38" s="651"/>
      <c r="E38" s="651"/>
      <c r="F38" s="651"/>
      <c r="G38" s="651"/>
      <c r="H38" s="652"/>
    </row>
    <row r="39" spans="1:10" ht="15.75" thickBot="1">
      <c r="A39" s="653" t="s">
        <v>574</v>
      </c>
      <c r="B39" s="654"/>
      <c r="C39" s="654"/>
      <c r="D39" s="654"/>
      <c r="E39" s="654"/>
      <c r="F39" s="654"/>
      <c r="G39" s="654"/>
      <c r="H39" s="655"/>
    </row>
    <row r="40" spans="1:10">
      <c r="A40" s="158" t="s">
        <v>575</v>
      </c>
      <c r="B40" s="159" t="s">
        <v>576</v>
      </c>
      <c r="C40" s="160" t="s">
        <v>84</v>
      </c>
      <c r="D40" s="161"/>
      <c r="E40" s="162">
        <v>0.96</v>
      </c>
      <c r="F40" s="163">
        <v>0.96</v>
      </c>
      <c r="G40" s="332">
        <v>160</v>
      </c>
      <c r="H40" s="333">
        <v>160</v>
      </c>
      <c r="J40" s="57"/>
    </row>
    <row r="41" spans="1:10">
      <c r="A41" s="44" t="s">
        <v>577</v>
      </c>
      <c r="B41" s="45" t="s">
        <v>578</v>
      </c>
      <c r="C41" s="166" t="s">
        <v>85</v>
      </c>
      <c r="D41" s="167"/>
      <c r="E41" s="168">
        <v>0.31</v>
      </c>
      <c r="F41" s="169">
        <v>0.31</v>
      </c>
      <c r="G41" s="334">
        <v>52</v>
      </c>
      <c r="H41" s="335">
        <v>52</v>
      </c>
      <c r="J41" s="57"/>
    </row>
    <row r="42" spans="1:10">
      <c r="A42" s="44" t="s">
        <v>579</v>
      </c>
      <c r="B42" s="45" t="s">
        <v>580</v>
      </c>
      <c r="C42" s="166" t="s">
        <v>86</v>
      </c>
      <c r="D42" s="167"/>
      <c r="E42" s="168">
        <v>0.5</v>
      </c>
      <c r="F42" s="169">
        <v>0.5</v>
      </c>
      <c r="G42" s="334">
        <v>84</v>
      </c>
      <c r="H42" s="335">
        <v>84</v>
      </c>
      <c r="J42" s="57"/>
    </row>
    <row r="43" spans="1:10" ht="45">
      <c r="A43" s="164" t="s">
        <v>290</v>
      </c>
      <c r="B43" s="165" t="s">
        <v>291</v>
      </c>
      <c r="C43" s="166" t="s">
        <v>22</v>
      </c>
      <c r="D43" s="167"/>
      <c r="E43" s="168">
        <v>1.1000000000000001</v>
      </c>
      <c r="F43" s="169">
        <v>1.1000000000000001</v>
      </c>
      <c r="G43" s="334">
        <v>184</v>
      </c>
      <c r="H43" s="335">
        <v>184</v>
      </c>
      <c r="J43" s="57"/>
    </row>
    <row r="44" spans="1:10">
      <c r="A44" s="164" t="s">
        <v>292</v>
      </c>
      <c r="B44" s="165" t="s">
        <v>293</v>
      </c>
      <c r="C44" s="166" t="s">
        <v>4</v>
      </c>
      <c r="D44" s="167"/>
      <c r="E44" s="168">
        <v>0.42</v>
      </c>
      <c r="F44" s="169">
        <v>0.42</v>
      </c>
      <c r="G44" s="334">
        <v>70</v>
      </c>
      <c r="H44" s="335">
        <v>70</v>
      </c>
      <c r="J44" s="57"/>
    </row>
    <row r="45" spans="1:10" ht="45">
      <c r="A45" s="164" t="s">
        <v>294</v>
      </c>
      <c r="B45" s="165" t="s">
        <v>295</v>
      </c>
      <c r="C45" s="166" t="s">
        <v>21</v>
      </c>
      <c r="D45" s="167"/>
      <c r="E45" s="168">
        <v>0.99</v>
      </c>
      <c r="F45" s="169">
        <v>0.99</v>
      </c>
      <c r="G45" s="334">
        <v>165</v>
      </c>
      <c r="H45" s="335">
        <v>165</v>
      </c>
      <c r="J45" s="57"/>
    </row>
    <row r="46" spans="1:10" ht="45">
      <c r="A46" s="164" t="s">
        <v>296</v>
      </c>
      <c r="B46" s="165" t="s">
        <v>297</v>
      </c>
      <c r="C46" s="166" t="s">
        <v>193</v>
      </c>
      <c r="D46" s="167"/>
      <c r="E46" s="168">
        <v>0.45</v>
      </c>
      <c r="F46" s="169">
        <v>0.45</v>
      </c>
      <c r="G46" s="334">
        <v>75</v>
      </c>
      <c r="H46" s="335">
        <v>75</v>
      </c>
      <c r="J46" s="57"/>
    </row>
    <row r="47" spans="1:10" ht="30">
      <c r="A47" s="164" t="s">
        <v>300</v>
      </c>
      <c r="B47" s="165" t="s">
        <v>301</v>
      </c>
      <c r="C47" s="166" t="s">
        <v>62</v>
      </c>
      <c r="D47" s="167"/>
      <c r="E47" s="168">
        <v>0.25</v>
      </c>
      <c r="F47" s="169">
        <v>0.25</v>
      </c>
      <c r="G47" s="334">
        <v>42</v>
      </c>
      <c r="H47" s="335">
        <v>42</v>
      </c>
      <c r="J47" s="57"/>
    </row>
    <row r="48" spans="1:10" ht="75.75" thickBot="1">
      <c r="A48" s="172" t="s">
        <v>298</v>
      </c>
      <c r="B48" s="173" t="s">
        <v>299</v>
      </c>
      <c r="C48" s="174" t="s">
        <v>199</v>
      </c>
      <c r="D48" s="175"/>
      <c r="E48" s="176">
        <v>2</v>
      </c>
      <c r="F48" s="177">
        <v>2</v>
      </c>
      <c r="G48" s="336">
        <v>334</v>
      </c>
      <c r="H48" s="337">
        <v>334</v>
      </c>
      <c r="J48" s="57"/>
    </row>
    <row r="49" spans="1:10" ht="15.75" thickBot="1">
      <c r="A49" s="646" t="s">
        <v>581</v>
      </c>
      <c r="B49" s="647"/>
      <c r="C49" s="647"/>
      <c r="D49" s="647"/>
      <c r="E49" s="647"/>
      <c r="F49" s="647"/>
      <c r="G49" s="656"/>
      <c r="H49" s="657"/>
      <c r="J49" s="57"/>
    </row>
    <row r="50" spans="1:10" ht="30">
      <c r="A50" s="179" t="s">
        <v>303</v>
      </c>
      <c r="B50" s="180" t="s">
        <v>304</v>
      </c>
      <c r="C50" s="181" t="s">
        <v>194</v>
      </c>
      <c r="D50" s="182"/>
      <c r="E50" s="183">
        <v>0.88</v>
      </c>
      <c r="F50" s="515">
        <v>0.88</v>
      </c>
      <c r="G50" s="332">
        <v>210</v>
      </c>
      <c r="H50" s="333">
        <v>210</v>
      </c>
      <c r="J50" s="57"/>
    </row>
    <row r="51" spans="1:10" ht="60">
      <c r="A51" s="44" t="s">
        <v>305</v>
      </c>
      <c r="B51" s="45" t="s">
        <v>306</v>
      </c>
      <c r="C51" s="166" t="s">
        <v>582</v>
      </c>
      <c r="D51" s="167">
        <v>6.7</v>
      </c>
      <c r="E51" s="168">
        <v>1.53</v>
      </c>
      <c r="F51" s="514">
        <v>1.53</v>
      </c>
      <c r="G51" s="334">
        <v>366</v>
      </c>
      <c r="H51" s="335">
        <v>366</v>
      </c>
      <c r="J51" s="57"/>
    </row>
    <row r="52" spans="1:10" ht="60">
      <c r="A52" s="44" t="s">
        <v>307</v>
      </c>
      <c r="B52" s="45" t="s">
        <v>308</v>
      </c>
      <c r="C52" s="166" t="s">
        <v>583</v>
      </c>
      <c r="D52" s="167">
        <v>6.7</v>
      </c>
      <c r="E52" s="168">
        <v>1.95</v>
      </c>
      <c r="F52" s="514">
        <v>1.95</v>
      </c>
      <c r="G52" s="334">
        <v>466</v>
      </c>
      <c r="H52" s="335">
        <v>466</v>
      </c>
      <c r="J52" s="57"/>
    </row>
    <row r="53" spans="1:10" ht="75">
      <c r="A53" s="44" t="s">
        <v>309</v>
      </c>
      <c r="B53" s="45" t="s">
        <v>310</v>
      </c>
      <c r="C53" s="166" t="s">
        <v>584</v>
      </c>
      <c r="D53" s="167">
        <v>6.7</v>
      </c>
      <c r="E53" s="168">
        <v>1.85</v>
      </c>
      <c r="F53" s="514">
        <v>1.85</v>
      </c>
      <c r="G53" s="334">
        <v>442</v>
      </c>
      <c r="H53" s="335">
        <v>442</v>
      </c>
      <c r="J53" s="57"/>
    </row>
    <row r="54" spans="1:10" ht="75">
      <c r="A54" s="44" t="s">
        <v>311</v>
      </c>
      <c r="B54" s="45" t="s">
        <v>312</v>
      </c>
      <c r="C54" s="166" t="s">
        <v>585</v>
      </c>
      <c r="D54" s="167">
        <v>6.7</v>
      </c>
      <c r="E54" s="168">
        <v>2.5</v>
      </c>
      <c r="F54" s="514">
        <v>2.5</v>
      </c>
      <c r="G54" s="334">
        <v>598</v>
      </c>
      <c r="H54" s="335">
        <v>598</v>
      </c>
      <c r="J54" s="57"/>
    </row>
    <row r="55" spans="1:10" ht="60">
      <c r="A55" s="44" t="s">
        <v>313</v>
      </c>
      <c r="B55" s="45" t="s">
        <v>314</v>
      </c>
      <c r="C55" s="166" t="s">
        <v>586</v>
      </c>
      <c r="D55" s="167">
        <v>6.7</v>
      </c>
      <c r="E55" s="168">
        <v>2.4500000000000002</v>
      </c>
      <c r="F55" s="514">
        <v>2.4500000000000002</v>
      </c>
      <c r="G55" s="334">
        <v>586</v>
      </c>
      <c r="H55" s="335">
        <v>586</v>
      </c>
      <c r="J55" s="57"/>
    </row>
    <row r="56" spans="1:10" ht="60">
      <c r="A56" s="44" t="s">
        <v>315</v>
      </c>
      <c r="B56" s="45" t="s">
        <v>316</v>
      </c>
      <c r="C56" s="166" t="s">
        <v>587</v>
      </c>
      <c r="D56" s="167">
        <v>6.7</v>
      </c>
      <c r="E56" s="168">
        <v>3.25</v>
      </c>
      <c r="F56" s="514">
        <v>3.25</v>
      </c>
      <c r="G56" s="334">
        <v>777</v>
      </c>
      <c r="H56" s="335">
        <v>777</v>
      </c>
      <c r="J56" s="57"/>
    </row>
    <row r="57" spans="1:10" ht="30">
      <c r="A57" s="44" t="s">
        <v>317</v>
      </c>
      <c r="B57" s="45" t="s">
        <v>318</v>
      </c>
      <c r="C57" s="166" t="s">
        <v>588</v>
      </c>
      <c r="D57" s="167">
        <v>6.7</v>
      </c>
      <c r="E57" s="168">
        <v>1.95</v>
      </c>
      <c r="F57" s="514">
        <v>1.95</v>
      </c>
      <c r="G57" s="334">
        <v>466</v>
      </c>
      <c r="H57" s="335">
        <v>466</v>
      </c>
      <c r="J57" s="57"/>
    </row>
    <row r="58" spans="1:10" ht="30">
      <c r="A58" s="44" t="s">
        <v>319</v>
      </c>
      <c r="B58" s="45" t="s">
        <v>320</v>
      </c>
      <c r="C58" s="166" t="s">
        <v>589</v>
      </c>
      <c r="D58" s="167">
        <v>6.7</v>
      </c>
      <c r="E58" s="168">
        <v>2.33</v>
      </c>
      <c r="F58" s="514">
        <v>2.33</v>
      </c>
      <c r="G58" s="334">
        <v>557</v>
      </c>
      <c r="H58" s="335">
        <v>557</v>
      </c>
      <c r="J58" s="57"/>
    </row>
    <row r="59" spans="1:10" ht="60">
      <c r="A59" s="44" t="s">
        <v>321</v>
      </c>
      <c r="B59" s="45" t="s">
        <v>322</v>
      </c>
      <c r="C59" s="166" t="s">
        <v>590</v>
      </c>
      <c r="D59" s="167">
        <v>6.7</v>
      </c>
      <c r="E59" s="168">
        <v>3.35</v>
      </c>
      <c r="F59" s="514">
        <v>3.35</v>
      </c>
      <c r="G59" s="334">
        <v>801</v>
      </c>
      <c r="H59" s="335">
        <v>801</v>
      </c>
      <c r="J59" s="57"/>
    </row>
    <row r="60" spans="1:10" ht="75">
      <c r="A60" s="44" t="s">
        <v>323</v>
      </c>
      <c r="B60" s="45" t="s">
        <v>324</v>
      </c>
      <c r="C60" s="166" t="s">
        <v>591</v>
      </c>
      <c r="D60" s="167">
        <v>6.7</v>
      </c>
      <c r="E60" s="168">
        <v>3.75</v>
      </c>
      <c r="F60" s="514">
        <v>3.75</v>
      </c>
      <c r="G60" s="334">
        <v>896</v>
      </c>
      <c r="H60" s="335">
        <v>896</v>
      </c>
      <c r="J60" s="57"/>
    </row>
    <row r="61" spans="1:10" ht="45">
      <c r="A61" s="44" t="s">
        <v>325</v>
      </c>
      <c r="B61" s="45" t="s">
        <v>326</v>
      </c>
      <c r="C61" s="166" t="s">
        <v>592</v>
      </c>
      <c r="D61" s="167">
        <v>6.7</v>
      </c>
      <c r="E61" s="168">
        <v>4</v>
      </c>
      <c r="F61" s="514">
        <v>4</v>
      </c>
      <c r="G61" s="334">
        <v>956</v>
      </c>
      <c r="H61" s="335">
        <v>956</v>
      </c>
      <c r="J61" s="57"/>
    </row>
    <row r="62" spans="1:10">
      <c r="A62" s="535" t="s">
        <v>3408</v>
      </c>
      <c r="B62" s="536" t="s">
        <v>3409</v>
      </c>
      <c r="C62" s="537" t="s">
        <v>203</v>
      </c>
      <c r="D62" s="538"/>
      <c r="E62" s="51">
        <v>1.25</v>
      </c>
      <c r="F62" s="518">
        <v>1.25</v>
      </c>
      <c r="G62" s="539">
        <v>299</v>
      </c>
      <c r="H62" s="540">
        <v>299</v>
      </c>
      <c r="J62" s="57"/>
    </row>
    <row r="63" spans="1:10">
      <c r="A63" s="164" t="s">
        <v>327</v>
      </c>
      <c r="B63" s="165" t="s">
        <v>328</v>
      </c>
      <c r="C63" s="166" t="s">
        <v>214</v>
      </c>
      <c r="D63" s="167"/>
      <c r="E63" s="168">
        <v>0.25</v>
      </c>
      <c r="F63" s="514">
        <v>0.25</v>
      </c>
      <c r="G63" s="334">
        <v>60</v>
      </c>
      <c r="H63" s="335">
        <v>60</v>
      </c>
      <c r="J63" s="57"/>
    </row>
    <row r="64" spans="1:10" ht="30">
      <c r="A64" s="164" t="s">
        <v>329</v>
      </c>
      <c r="B64" s="165" t="s">
        <v>330</v>
      </c>
      <c r="C64" s="166" t="s">
        <v>215</v>
      </c>
      <c r="D64" s="167"/>
      <c r="E64" s="168">
        <v>0.48</v>
      </c>
      <c r="F64" s="514">
        <v>0.48</v>
      </c>
      <c r="G64" s="334">
        <v>115</v>
      </c>
      <c r="H64" s="335">
        <v>115</v>
      </c>
      <c r="J64" s="57"/>
    </row>
    <row r="65" spans="1:10" ht="30">
      <c r="A65" s="164" t="s">
        <v>331</v>
      </c>
      <c r="B65" s="165" t="s">
        <v>332</v>
      </c>
      <c r="C65" s="166" t="s">
        <v>204</v>
      </c>
      <c r="D65" s="167"/>
      <c r="E65" s="168">
        <v>1.1599999999999999</v>
      </c>
      <c r="F65" s="514">
        <v>1.1599999999999999</v>
      </c>
      <c r="G65" s="334">
        <v>277</v>
      </c>
      <c r="H65" s="335">
        <v>277</v>
      </c>
      <c r="J65" s="57"/>
    </row>
    <row r="66" spans="1:10" ht="45">
      <c r="A66" s="164" t="s">
        <v>333</v>
      </c>
      <c r="B66" s="165" t="s">
        <v>334</v>
      </c>
      <c r="C66" s="166" t="s">
        <v>205</v>
      </c>
      <c r="D66" s="167"/>
      <c r="E66" s="168">
        <v>1.7</v>
      </c>
      <c r="F66" s="514">
        <v>1.7</v>
      </c>
      <c r="G66" s="334">
        <v>406</v>
      </c>
      <c r="H66" s="335">
        <v>406</v>
      </c>
      <c r="J66" s="57"/>
    </row>
    <row r="67" spans="1:10" ht="30">
      <c r="A67" s="44" t="s">
        <v>335</v>
      </c>
      <c r="B67" s="45" t="s">
        <v>336</v>
      </c>
      <c r="C67" s="166" t="s">
        <v>197</v>
      </c>
      <c r="D67" s="167"/>
      <c r="E67" s="168">
        <v>0.03</v>
      </c>
      <c r="F67" s="514">
        <v>0.03</v>
      </c>
      <c r="G67" s="334">
        <v>7</v>
      </c>
      <c r="H67" s="335">
        <v>7</v>
      </c>
      <c r="J67" s="57"/>
    </row>
    <row r="68" spans="1:10" ht="30">
      <c r="A68" s="164" t="s">
        <v>337</v>
      </c>
      <c r="B68" s="165" t="s">
        <v>338</v>
      </c>
      <c r="C68" s="166" t="s">
        <v>46</v>
      </c>
      <c r="D68" s="167"/>
      <c r="E68" s="168">
        <v>0.21</v>
      </c>
      <c r="F68" s="514">
        <v>0.21</v>
      </c>
      <c r="G68" s="334">
        <v>50</v>
      </c>
      <c r="H68" s="335">
        <v>50</v>
      </c>
      <c r="J68" s="57"/>
    </row>
    <row r="69" spans="1:10">
      <c r="A69" s="164" t="s">
        <v>339</v>
      </c>
      <c r="B69" s="165" t="s">
        <v>340</v>
      </c>
      <c r="C69" s="166" t="s">
        <v>47</v>
      </c>
      <c r="D69" s="167"/>
      <c r="E69" s="168">
        <v>0.46</v>
      </c>
      <c r="F69" s="514">
        <v>0.46</v>
      </c>
      <c r="G69" s="334">
        <v>110</v>
      </c>
      <c r="H69" s="335">
        <v>110</v>
      </c>
      <c r="J69" s="57"/>
    </row>
    <row r="70" spans="1:10" ht="30">
      <c r="A70" s="164" t="s">
        <v>341</v>
      </c>
      <c r="B70" s="165" t="s">
        <v>342</v>
      </c>
      <c r="C70" s="166" t="s">
        <v>593</v>
      </c>
      <c r="D70" s="167">
        <v>8</v>
      </c>
      <c r="E70" s="168">
        <v>1.98</v>
      </c>
      <c r="F70" s="514">
        <v>1.98</v>
      </c>
      <c r="G70" s="334">
        <v>473</v>
      </c>
      <c r="H70" s="335">
        <v>473</v>
      </c>
      <c r="J70" s="57"/>
    </row>
    <row r="71" spans="1:10" ht="60">
      <c r="A71" s="164" t="s">
        <v>343</v>
      </c>
      <c r="B71" s="165" t="s">
        <v>344</v>
      </c>
      <c r="C71" s="166" t="s">
        <v>208</v>
      </c>
      <c r="D71" s="167"/>
      <c r="E71" s="168">
        <v>0.92</v>
      </c>
      <c r="F71" s="514">
        <v>0.92</v>
      </c>
      <c r="G71" s="334">
        <v>220</v>
      </c>
      <c r="H71" s="335">
        <v>220</v>
      </c>
      <c r="J71" s="57"/>
    </row>
    <row r="72" spans="1:10" ht="60">
      <c r="A72" s="164" t="s">
        <v>345</v>
      </c>
      <c r="B72" s="165" t="s">
        <v>346</v>
      </c>
      <c r="C72" s="166" t="s">
        <v>209</v>
      </c>
      <c r="D72" s="167"/>
      <c r="E72" s="168">
        <v>1.71</v>
      </c>
      <c r="F72" s="514">
        <v>1.71</v>
      </c>
      <c r="G72" s="334">
        <v>409</v>
      </c>
      <c r="H72" s="335">
        <v>409</v>
      </c>
      <c r="J72" s="57"/>
    </row>
    <row r="73" spans="1:10" ht="45">
      <c r="A73" s="164" t="s">
        <v>347</v>
      </c>
      <c r="B73" s="165" t="s">
        <v>348</v>
      </c>
      <c r="C73" s="166" t="s">
        <v>210</v>
      </c>
      <c r="D73" s="167"/>
      <c r="E73" s="168">
        <v>0.5</v>
      </c>
      <c r="F73" s="514">
        <v>0.5</v>
      </c>
      <c r="G73" s="334">
        <v>120</v>
      </c>
      <c r="H73" s="335">
        <v>120</v>
      </c>
      <c r="J73" s="57"/>
    </row>
    <row r="74" spans="1:10" ht="45">
      <c r="A74" s="164" t="s">
        <v>349</v>
      </c>
      <c r="B74" s="165" t="s">
        <v>350</v>
      </c>
      <c r="C74" s="166" t="s">
        <v>594</v>
      </c>
      <c r="D74" s="167" t="s">
        <v>3264</v>
      </c>
      <c r="E74" s="168">
        <v>0.31</v>
      </c>
      <c r="F74" s="514">
        <v>0.31</v>
      </c>
      <c r="G74" s="334">
        <v>74</v>
      </c>
      <c r="H74" s="335">
        <v>74</v>
      </c>
      <c r="J74" s="57"/>
    </row>
    <row r="75" spans="1:10" ht="30">
      <c r="A75" s="164" t="s">
        <v>351</v>
      </c>
      <c r="B75" s="165" t="s">
        <v>352</v>
      </c>
      <c r="C75" s="166" t="s">
        <v>212</v>
      </c>
      <c r="D75" s="167"/>
      <c r="E75" s="168">
        <v>2</v>
      </c>
      <c r="F75" s="514">
        <v>2</v>
      </c>
      <c r="G75" s="334">
        <v>478</v>
      </c>
      <c r="H75" s="335">
        <v>478</v>
      </c>
      <c r="J75" s="57"/>
    </row>
    <row r="76" spans="1:10" ht="75.75" thickBot="1">
      <c r="A76" s="185" t="s">
        <v>353</v>
      </c>
      <c r="B76" s="186" t="s">
        <v>354</v>
      </c>
      <c r="C76" s="187" t="s">
        <v>595</v>
      </c>
      <c r="D76" s="188"/>
      <c r="E76" s="178">
        <v>3.55</v>
      </c>
      <c r="F76" s="516">
        <v>3.55</v>
      </c>
      <c r="G76" s="336">
        <v>848</v>
      </c>
      <c r="H76" s="337">
        <v>848</v>
      </c>
      <c r="J76" s="57"/>
    </row>
    <row r="77" spans="1:10" ht="15.75" thickBot="1">
      <c r="A77" s="659" t="s">
        <v>596</v>
      </c>
      <c r="B77" s="648"/>
      <c r="C77" s="648"/>
      <c r="D77" s="648"/>
      <c r="E77" s="648"/>
      <c r="F77" s="648"/>
      <c r="G77" s="656"/>
      <c r="H77" s="657"/>
      <c r="J77" s="57"/>
    </row>
    <row r="78" spans="1:10" ht="45">
      <c r="A78" s="179" t="s">
        <v>356</v>
      </c>
      <c r="B78" s="180" t="s">
        <v>357</v>
      </c>
      <c r="C78" s="181" t="s">
        <v>196</v>
      </c>
      <c r="D78" s="182"/>
      <c r="E78" s="183">
        <v>1.1200000000000001</v>
      </c>
      <c r="F78" s="515">
        <v>1.1200000000000001</v>
      </c>
      <c r="G78" s="332">
        <v>295</v>
      </c>
      <c r="H78" s="333">
        <v>295</v>
      </c>
      <c r="J78" s="57"/>
    </row>
    <row r="79" spans="1:10" ht="45">
      <c r="A79" s="164" t="s">
        <v>358</v>
      </c>
      <c r="B79" s="165" t="s">
        <v>359</v>
      </c>
      <c r="C79" s="166" t="s">
        <v>192</v>
      </c>
      <c r="D79" s="167"/>
      <c r="E79" s="168">
        <v>1.1200000000000001</v>
      </c>
      <c r="F79" s="514">
        <v>1.1200000000000001</v>
      </c>
      <c r="G79" s="334">
        <v>295</v>
      </c>
      <c r="H79" s="335">
        <v>295</v>
      </c>
      <c r="J79" s="57"/>
    </row>
    <row r="80" spans="1:10" ht="30">
      <c r="A80" s="164" t="s">
        <v>360</v>
      </c>
      <c r="B80" s="165" t="s">
        <v>361</v>
      </c>
      <c r="C80" s="166" t="s">
        <v>15</v>
      </c>
      <c r="D80" s="167"/>
      <c r="E80" s="168">
        <v>0.82</v>
      </c>
      <c r="F80" s="514">
        <v>0.82</v>
      </c>
      <c r="G80" s="334">
        <v>216</v>
      </c>
      <c r="H80" s="335">
        <v>216</v>
      </c>
      <c r="J80" s="57"/>
    </row>
    <row r="81" spans="1:10" ht="30">
      <c r="A81" s="164" t="s">
        <v>362</v>
      </c>
      <c r="B81" s="165" t="s">
        <v>363</v>
      </c>
      <c r="C81" s="166" t="s">
        <v>597</v>
      </c>
      <c r="D81" s="167">
        <v>10</v>
      </c>
      <c r="E81" s="168">
        <v>6.87</v>
      </c>
      <c r="F81" s="514">
        <v>6.87</v>
      </c>
      <c r="G81" s="334">
        <v>1807</v>
      </c>
      <c r="H81" s="335">
        <v>1807</v>
      </c>
      <c r="J81" s="57"/>
    </row>
    <row r="82" spans="1:10">
      <c r="A82" s="164" t="s">
        <v>364</v>
      </c>
      <c r="B82" s="165" t="s">
        <v>365</v>
      </c>
      <c r="C82" s="166" t="s">
        <v>198</v>
      </c>
      <c r="D82" s="167"/>
      <c r="E82" s="168">
        <v>1.43</v>
      </c>
      <c r="F82" s="514">
        <v>1.43</v>
      </c>
      <c r="G82" s="334">
        <v>376</v>
      </c>
      <c r="H82" s="335">
        <v>376</v>
      </c>
      <c r="J82" s="57"/>
    </row>
    <row r="83" spans="1:10" ht="45">
      <c r="A83" s="164" t="s">
        <v>598</v>
      </c>
      <c r="B83" s="165" t="s">
        <v>366</v>
      </c>
      <c r="C83" s="166" t="s">
        <v>38</v>
      </c>
      <c r="D83" s="167"/>
      <c r="E83" s="168">
        <v>2.5499999999999998</v>
      </c>
      <c r="F83" s="514">
        <v>2.5499999999999998</v>
      </c>
      <c r="G83" s="334">
        <v>671</v>
      </c>
      <c r="H83" s="335">
        <v>671</v>
      </c>
      <c r="J83" s="57"/>
    </row>
    <row r="84" spans="1:10" ht="45">
      <c r="A84" s="164" t="s">
        <v>367</v>
      </c>
      <c r="B84" s="165" t="s">
        <v>368</v>
      </c>
      <c r="C84" s="166" t="s">
        <v>39</v>
      </c>
      <c r="D84" s="167"/>
      <c r="E84" s="168">
        <v>2.96</v>
      </c>
      <c r="F84" s="514">
        <v>2.96</v>
      </c>
      <c r="G84" s="334">
        <v>778</v>
      </c>
      <c r="H84" s="335">
        <v>778</v>
      </c>
      <c r="J84" s="57"/>
    </row>
    <row r="85" spans="1:10">
      <c r="A85" s="164" t="s">
        <v>369</v>
      </c>
      <c r="B85" s="165" t="s">
        <v>370</v>
      </c>
      <c r="C85" s="166" t="s">
        <v>16</v>
      </c>
      <c r="D85" s="167"/>
      <c r="E85" s="168">
        <v>1.1499999999999999</v>
      </c>
      <c r="F85" s="514">
        <v>1.1499999999999999</v>
      </c>
      <c r="G85" s="334">
        <v>302</v>
      </c>
      <c r="H85" s="335">
        <v>302</v>
      </c>
      <c r="J85" s="57"/>
    </row>
    <row r="86" spans="1:10">
      <c r="A86" s="164" t="s">
        <v>371</v>
      </c>
      <c r="B86" s="165" t="s">
        <v>372</v>
      </c>
      <c r="C86" s="166" t="s">
        <v>17</v>
      </c>
      <c r="D86" s="167"/>
      <c r="E86" s="168">
        <v>1.1499999999999999</v>
      </c>
      <c r="F86" s="514">
        <v>1.1499999999999999</v>
      </c>
      <c r="G86" s="334">
        <v>302</v>
      </c>
      <c r="H86" s="335">
        <v>302</v>
      </c>
      <c r="J86" s="57"/>
    </row>
    <row r="87" spans="1:10" ht="30">
      <c r="A87" s="164" t="s">
        <v>373</v>
      </c>
      <c r="B87" s="165" t="s">
        <v>374</v>
      </c>
      <c r="C87" s="166" t="s">
        <v>18</v>
      </c>
      <c r="D87" s="167"/>
      <c r="E87" s="168">
        <v>1.1499999999999999</v>
      </c>
      <c r="F87" s="514">
        <v>1.1499999999999999</v>
      </c>
      <c r="G87" s="334">
        <v>302</v>
      </c>
      <c r="H87" s="335">
        <v>302</v>
      </c>
      <c r="J87" s="57"/>
    </row>
    <row r="88" spans="1:10">
      <c r="A88" s="164" t="s">
        <v>375</v>
      </c>
      <c r="B88" s="165" t="s">
        <v>376</v>
      </c>
      <c r="C88" s="166" t="s">
        <v>19</v>
      </c>
      <c r="D88" s="167"/>
      <c r="E88" s="168">
        <v>1.1499999999999999</v>
      </c>
      <c r="F88" s="514">
        <v>1.1499999999999999</v>
      </c>
      <c r="G88" s="334">
        <v>302</v>
      </c>
      <c r="H88" s="335">
        <v>302</v>
      </c>
      <c r="J88" s="57"/>
    </row>
    <row r="89" spans="1:10">
      <c r="A89" s="164" t="s">
        <v>377</v>
      </c>
      <c r="B89" s="165" t="s">
        <v>378</v>
      </c>
      <c r="C89" s="166" t="s">
        <v>20</v>
      </c>
      <c r="D89" s="167"/>
      <c r="E89" s="168">
        <v>0.91</v>
      </c>
      <c r="F89" s="514">
        <v>0.91</v>
      </c>
      <c r="G89" s="334">
        <v>239</v>
      </c>
      <c r="H89" s="335">
        <v>239</v>
      </c>
      <c r="J89" s="57"/>
    </row>
    <row r="90" spans="1:10" ht="30">
      <c r="A90" s="164" t="s">
        <v>379</v>
      </c>
      <c r="B90" s="165" t="s">
        <v>380</v>
      </c>
      <c r="C90" s="166" t="s">
        <v>381</v>
      </c>
      <c r="D90" s="167"/>
      <c r="E90" s="168">
        <v>3.01</v>
      </c>
      <c r="F90" s="514">
        <v>3.01</v>
      </c>
      <c r="G90" s="334">
        <v>792</v>
      </c>
      <c r="H90" s="335">
        <v>792</v>
      </c>
      <c r="J90" s="57"/>
    </row>
    <row r="91" spans="1:10">
      <c r="A91" s="164" t="s">
        <v>382</v>
      </c>
      <c r="B91" s="165" t="s">
        <v>383</v>
      </c>
      <c r="C91" s="166" t="s">
        <v>24</v>
      </c>
      <c r="D91" s="167"/>
      <c r="E91" s="168">
        <v>0.91</v>
      </c>
      <c r="F91" s="514">
        <v>0.91</v>
      </c>
      <c r="G91" s="334">
        <v>239</v>
      </c>
      <c r="H91" s="335">
        <v>239</v>
      </c>
      <c r="J91" s="57"/>
    </row>
    <row r="92" spans="1:10">
      <c r="A92" s="164" t="s">
        <v>384</v>
      </c>
      <c r="B92" s="165" t="s">
        <v>385</v>
      </c>
      <c r="C92" s="166" t="s">
        <v>25</v>
      </c>
      <c r="D92" s="167"/>
      <c r="E92" s="168">
        <v>0.91</v>
      </c>
      <c r="F92" s="514">
        <v>0.91</v>
      </c>
      <c r="G92" s="334">
        <v>239</v>
      </c>
      <c r="H92" s="335">
        <v>239</v>
      </c>
      <c r="J92" s="57"/>
    </row>
    <row r="93" spans="1:10">
      <c r="A93" s="164" t="s">
        <v>386</v>
      </c>
      <c r="B93" s="165" t="s">
        <v>387</v>
      </c>
      <c r="C93" s="166" t="s">
        <v>26</v>
      </c>
      <c r="D93" s="167"/>
      <c r="E93" s="168">
        <v>0.91</v>
      </c>
      <c r="F93" s="514">
        <v>0.91</v>
      </c>
      <c r="G93" s="334">
        <v>239</v>
      </c>
      <c r="H93" s="335">
        <v>239</v>
      </c>
      <c r="J93" s="57"/>
    </row>
    <row r="94" spans="1:10">
      <c r="A94" s="164" t="s">
        <v>388</v>
      </c>
      <c r="B94" s="165" t="s">
        <v>389</v>
      </c>
      <c r="C94" s="166" t="s">
        <v>27</v>
      </c>
      <c r="D94" s="167"/>
      <c r="E94" s="168">
        <v>1.1499999999999999</v>
      </c>
      <c r="F94" s="514">
        <v>1.1499999999999999</v>
      </c>
      <c r="G94" s="334">
        <v>302</v>
      </c>
      <c r="H94" s="335">
        <v>302</v>
      </c>
      <c r="J94" s="57"/>
    </row>
    <row r="95" spans="1:10">
      <c r="A95" s="164" t="s">
        <v>390</v>
      </c>
      <c r="B95" s="165" t="s">
        <v>391</v>
      </c>
      <c r="C95" s="166" t="s">
        <v>28</v>
      </c>
      <c r="D95" s="167"/>
      <c r="E95" s="168">
        <v>0.91</v>
      </c>
      <c r="F95" s="514">
        <v>0.91</v>
      </c>
      <c r="G95" s="334">
        <v>239</v>
      </c>
      <c r="H95" s="335">
        <v>239</v>
      </c>
      <c r="J95" s="57"/>
    </row>
    <row r="96" spans="1:10" ht="45">
      <c r="A96" s="164" t="s">
        <v>392</v>
      </c>
      <c r="B96" s="165" t="s">
        <v>393</v>
      </c>
      <c r="C96" s="166" t="s">
        <v>29</v>
      </c>
      <c r="D96" s="167"/>
      <c r="E96" s="168">
        <v>0.91</v>
      </c>
      <c r="F96" s="514">
        <v>0.91</v>
      </c>
      <c r="G96" s="334">
        <v>239</v>
      </c>
      <c r="H96" s="335">
        <v>239</v>
      </c>
      <c r="J96" s="57"/>
    </row>
    <row r="97" spans="1:10">
      <c r="A97" s="164" t="s">
        <v>394</v>
      </c>
      <c r="B97" s="165" t="s">
        <v>395</v>
      </c>
      <c r="C97" s="166" t="s">
        <v>30</v>
      </c>
      <c r="D97" s="167"/>
      <c r="E97" s="168">
        <v>1.1499999999999999</v>
      </c>
      <c r="F97" s="514">
        <v>1.1499999999999999</v>
      </c>
      <c r="G97" s="334">
        <v>302</v>
      </c>
      <c r="H97" s="335">
        <v>302</v>
      </c>
      <c r="J97" s="57"/>
    </row>
    <row r="98" spans="1:10" ht="30">
      <c r="A98" s="164" t="s">
        <v>396</v>
      </c>
      <c r="B98" s="165" t="s">
        <v>397</v>
      </c>
      <c r="C98" s="166" t="s">
        <v>37</v>
      </c>
      <c r="D98" s="167"/>
      <c r="E98" s="168">
        <v>1.06</v>
      </c>
      <c r="F98" s="514">
        <v>1.06</v>
      </c>
      <c r="G98" s="334">
        <v>279</v>
      </c>
      <c r="H98" s="335">
        <v>279</v>
      </c>
      <c r="J98" s="57"/>
    </row>
    <row r="99" spans="1:10" ht="30">
      <c r="A99" s="44" t="s">
        <v>398</v>
      </c>
      <c r="B99" s="45" t="s">
        <v>399</v>
      </c>
      <c r="C99" s="166" t="s">
        <v>40</v>
      </c>
      <c r="D99" s="167"/>
      <c r="E99" s="168">
        <v>1.06</v>
      </c>
      <c r="F99" s="514">
        <v>1.06</v>
      </c>
      <c r="G99" s="334">
        <v>279</v>
      </c>
      <c r="H99" s="335">
        <v>279</v>
      </c>
      <c r="J99" s="57"/>
    </row>
    <row r="100" spans="1:10" ht="30">
      <c r="A100" s="164" t="s">
        <v>400</v>
      </c>
      <c r="B100" s="165" t="s">
        <v>401</v>
      </c>
      <c r="C100" s="166" t="s">
        <v>599</v>
      </c>
      <c r="D100" s="167">
        <v>11</v>
      </c>
      <c r="E100" s="168">
        <v>1.3</v>
      </c>
      <c r="F100" s="514">
        <v>1.3</v>
      </c>
      <c r="G100" s="334">
        <v>342</v>
      </c>
      <c r="H100" s="335">
        <v>342</v>
      </c>
      <c r="J100" s="57"/>
    </row>
    <row r="101" spans="1:10" ht="30">
      <c r="A101" s="164" t="s">
        <v>402</v>
      </c>
      <c r="B101" s="165" t="s">
        <v>403</v>
      </c>
      <c r="C101" s="166" t="s">
        <v>600</v>
      </c>
      <c r="D101" s="167">
        <v>12</v>
      </c>
      <c r="E101" s="168">
        <v>0.84</v>
      </c>
      <c r="F101" s="514">
        <v>0.84</v>
      </c>
      <c r="G101" s="334">
        <v>221</v>
      </c>
      <c r="H101" s="335">
        <v>221</v>
      </c>
      <c r="J101" s="57"/>
    </row>
    <row r="102" spans="1:10" ht="30">
      <c r="A102" s="164" t="s">
        <v>404</v>
      </c>
      <c r="B102" s="165" t="s">
        <v>405</v>
      </c>
      <c r="C102" s="166" t="s">
        <v>219</v>
      </c>
      <c r="D102" s="167"/>
      <c r="E102" s="168">
        <v>0.84</v>
      </c>
      <c r="F102" s="514">
        <v>0.84</v>
      </c>
      <c r="G102" s="334">
        <v>221</v>
      </c>
      <c r="H102" s="335">
        <v>221</v>
      </c>
      <c r="J102" s="57"/>
    </row>
    <row r="103" spans="1:10" ht="30">
      <c r="A103" s="164" t="s">
        <v>406</v>
      </c>
      <c r="B103" s="165" t="s">
        <v>407</v>
      </c>
      <c r="C103" s="166" t="s">
        <v>41</v>
      </c>
      <c r="D103" s="167"/>
      <c r="E103" s="168">
        <v>2</v>
      </c>
      <c r="F103" s="514">
        <v>2</v>
      </c>
      <c r="G103" s="334">
        <v>526</v>
      </c>
      <c r="H103" s="335">
        <v>526</v>
      </c>
      <c r="J103" s="57"/>
    </row>
    <row r="104" spans="1:10">
      <c r="A104" s="164" t="s">
        <v>408</v>
      </c>
      <c r="B104" s="165" t="s">
        <v>409</v>
      </c>
      <c r="C104" s="166" t="s">
        <v>42</v>
      </c>
      <c r="D104" s="167"/>
      <c r="E104" s="168">
        <v>2.33</v>
      </c>
      <c r="F104" s="514">
        <v>2.33</v>
      </c>
      <c r="G104" s="334">
        <v>613</v>
      </c>
      <c r="H104" s="335">
        <v>613</v>
      </c>
      <c r="J104" s="57"/>
    </row>
    <row r="105" spans="1:10">
      <c r="A105" s="164" t="s">
        <v>410</v>
      </c>
      <c r="B105" s="165" t="s">
        <v>411</v>
      </c>
      <c r="C105" s="166" t="s">
        <v>43</v>
      </c>
      <c r="D105" s="167"/>
      <c r="E105" s="168">
        <v>2.2200000000000002</v>
      </c>
      <c r="F105" s="514">
        <v>2.2200000000000002</v>
      </c>
      <c r="G105" s="334">
        <v>584</v>
      </c>
      <c r="H105" s="335">
        <v>584</v>
      </c>
      <c r="J105" s="57"/>
    </row>
    <row r="106" spans="1:10">
      <c r="A106" s="164" t="s">
        <v>412</v>
      </c>
      <c r="B106" s="165" t="s">
        <v>413</v>
      </c>
      <c r="C106" s="166" t="s">
        <v>44</v>
      </c>
      <c r="D106" s="167"/>
      <c r="E106" s="168">
        <v>1</v>
      </c>
      <c r="F106" s="514">
        <v>1</v>
      </c>
      <c r="G106" s="334">
        <v>263</v>
      </c>
      <c r="H106" s="335">
        <v>263</v>
      </c>
      <c r="J106" s="57"/>
    </row>
    <row r="107" spans="1:10" ht="45">
      <c r="A107" s="164" t="s">
        <v>414</v>
      </c>
      <c r="B107" s="165" t="s">
        <v>415</v>
      </c>
      <c r="C107" s="166" t="s">
        <v>216</v>
      </c>
      <c r="D107" s="167"/>
      <c r="E107" s="168">
        <v>1.25</v>
      </c>
      <c r="F107" s="514">
        <v>1.25</v>
      </c>
      <c r="G107" s="334">
        <v>329</v>
      </c>
      <c r="H107" s="335">
        <v>329</v>
      </c>
      <c r="J107" s="57"/>
    </row>
    <row r="108" spans="1:10" ht="60">
      <c r="A108" s="164" t="s">
        <v>416</v>
      </c>
      <c r="B108" s="165" t="s">
        <v>417</v>
      </c>
      <c r="C108" s="166" t="s">
        <v>217</v>
      </c>
      <c r="D108" s="167"/>
      <c r="E108" s="168">
        <v>1</v>
      </c>
      <c r="F108" s="514">
        <v>1</v>
      </c>
      <c r="G108" s="334">
        <v>263</v>
      </c>
      <c r="H108" s="335">
        <v>263</v>
      </c>
      <c r="J108" s="57"/>
    </row>
    <row r="109" spans="1:10">
      <c r="A109" s="164" t="s">
        <v>418</v>
      </c>
      <c r="B109" s="165" t="s">
        <v>419</v>
      </c>
      <c r="C109" s="166" t="s">
        <v>200</v>
      </c>
      <c r="D109" s="167">
        <v>13</v>
      </c>
      <c r="E109" s="168">
        <v>1.01</v>
      </c>
      <c r="F109" s="514">
        <v>1.01</v>
      </c>
      <c r="G109" s="334">
        <v>266</v>
      </c>
      <c r="H109" s="335">
        <v>266</v>
      </c>
      <c r="J109" s="57"/>
    </row>
    <row r="110" spans="1:10">
      <c r="A110" s="164" t="s">
        <v>420</v>
      </c>
      <c r="B110" s="165" t="s">
        <v>421</v>
      </c>
      <c r="C110" s="166" t="s">
        <v>201</v>
      </c>
      <c r="D110" s="167">
        <v>13</v>
      </c>
      <c r="E110" s="168">
        <v>1.55</v>
      </c>
      <c r="F110" s="514">
        <v>1.55</v>
      </c>
      <c r="G110" s="334">
        <v>408</v>
      </c>
      <c r="H110" s="335">
        <v>408</v>
      </c>
      <c r="J110" s="57"/>
    </row>
    <row r="111" spans="1:10" ht="30">
      <c r="A111" s="164" t="s">
        <v>422</v>
      </c>
      <c r="B111" s="165" t="s">
        <v>423</v>
      </c>
      <c r="C111" s="166" t="s">
        <v>202</v>
      </c>
      <c r="D111" s="167">
        <v>13</v>
      </c>
      <c r="E111" s="168">
        <v>2.58</v>
      </c>
      <c r="F111" s="514">
        <v>2.58</v>
      </c>
      <c r="G111" s="334">
        <v>679</v>
      </c>
      <c r="H111" s="335">
        <v>679</v>
      </c>
      <c r="J111" s="57"/>
    </row>
    <row r="112" spans="1:10" ht="60">
      <c r="A112" s="164" t="s">
        <v>424</v>
      </c>
      <c r="B112" s="165" t="s">
        <v>425</v>
      </c>
      <c r="C112" s="166" t="s">
        <v>54</v>
      </c>
      <c r="D112" s="167"/>
      <c r="E112" s="168">
        <v>3</v>
      </c>
      <c r="F112" s="514">
        <v>3</v>
      </c>
      <c r="G112" s="334">
        <v>789</v>
      </c>
      <c r="H112" s="335">
        <v>789</v>
      </c>
      <c r="J112" s="57"/>
    </row>
    <row r="113" spans="1:10" ht="30">
      <c r="A113" s="164" t="s">
        <v>426</v>
      </c>
      <c r="B113" s="165" t="s">
        <v>427</v>
      </c>
      <c r="C113" s="166" t="s">
        <v>601</v>
      </c>
      <c r="D113" s="167">
        <v>14</v>
      </c>
      <c r="E113" s="168">
        <v>2.7</v>
      </c>
      <c r="F113" s="514">
        <v>2.7</v>
      </c>
      <c r="G113" s="334">
        <v>710</v>
      </c>
      <c r="H113" s="335">
        <v>710</v>
      </c>
      <c r="J113" s="57"/>
    </row>
    <row r="114" spans="1:10" ht="16.5" customHeight="1">
      <c r="A114" s="164" t="s">
        <v>428</v>
      </c>
      <c r="B114" s="165" t="s">
        <v>429</v>
      </c>
      <c r="C114" s="166" t="s">
        <v>45</v>
      </c>
      <c r="D114" s="167"/>
      <c r="E114" s="168">
        <v>3.78</v>
      </c>
      <c r="F114" s="514">
        <v>3.78</v>
      </c>
      <c r="G114" s="334">
        <v>994</v>
      </c>
      <c r="H114" s="335">
        <v>994</v>
      </c>
      <c r="J114" s="57"/>
    </row>
    <row r="115" spans="1:10" ht="45">
      <c r="A115" s="164" t="s">
        <v>430</v>
      </c>
      <c r="B115" s="165" t="s">
        <v>431</v>
      </c>
      <c r="C115" s="166" t="s">
        <v>48</v>
      </c>
      <c r="D115" s="167"/>
      <c r="E115" s="168">
        <v>1</v>
      </c>
      <c r="F115" s="514">
        <v>1</v>
      </c>
      <c r="G115" s="334">
        <v>263</v>
      </c>
      <c r="H115" s="335">
        <v>263</v>
      </c>
      <c r="J115" s="57"/>
    </row>
    <row r="116" spans="1:10" ht="30">
      <c r="A116" s="164" t="s">
        <v>432</v>
      </c>
      <c r="B116" s="165" t="s">
        <v>433</v>
      </c>
      <c r="C116" s="166" t="s">
        <v>49</v>
      </c>
      <c r="D116" s="167"/>
      <c r="E116" s="168">
        <v>0.97</v>
      </c>
      <c r="F116" s="514">
        <v>0.97</v>
      </c>
      <c r="G116" s="334">
        <v>255</v>
      </c>
      <c r="H116" s="335">
        <v>255</v>
      </c>
      <c r="J116" s="57"/>
    </row>
    <row r="117" spans="1:10" ht="30">
      <c r="A117" s="164" t="s">
        <v>434</v>
      </c>
      <c r="B117" s="165" t="s">
        <v>435</v>
      </c>
      <c r="C117" s="166" t="s">
        <v>50</v>
      </c>
      <c r="D117" s="167"/>
      <c r="E117" s="168">
        <v>1.03</v>
      </c>
      <c r="F117" s="514">
        <v>1.03</v>
      </c>
      <c r="G117" s="334">
        <v>271</v>
      </c>
      <c r="H117" s="335">
        <v>271</v>
      </c>
      <c r="J117" s="57"/>
    </row>
    <row r="118" spans="1:10" ht="30">
      <c r="A118" s="164" t="s">
        <v>436</v>
      </c>
      <c r="B118" s="165" t="s">
        <v>437</v>
      </c>
      <c r="C118" s="166" t="s">
        <v>51</v>
      </c>
      <c r="D118" s="167"/>
      <c r="E118" s="168">
        <v>2.14</v>
      </c>
      <c r="F118" s="514">
        <v>2.14</v>
      </c>
      <c r="G118" s="334">
        <v>563</v>
      </c>
      <c r="H118" s="335">
        <v>563</v>
      </c>
      <c r="J118" s="57"/>
    </row>
    <row r="119" spans="1:10" ht="45">
      <c r="A119" s="164" t="s">
        <v>438</v>
      </c>
      <c r="B119" s="165" t="s">
        <v>439</v>
      </c>
      <c r="C119" s="166" t="s">
        <v>52</v>
      </c>
      <c r="D119" s="167"/>
      <c r="E119" s="168">
        <v>2.41</v>
      </c>
      <c r="F119" s="514">
        <v>2.41</v>
      </c>
      <c r="G119" s="334">
        <v>634</v>
      </c>
      <c r="H119" s="335">
        <v>634</v>
      </c>
      <c r="J119" s="57"/>
    </row>
    <row r="120" spans="1:10">
      <c r="A120" s="164" t="s">
        <v>440</v>
      </c>
      <c r="B120" s="165" t="s">
        <v>441</v>
      </c>
      <c r="C120" s="166" t="s">
        <v>53</v>
      </c>
      <c r="D120" s="167"/>
      <c r="E120" s="168">
        <v>3.89</v>
      </c>
      <c r="F120" s="514">
        <v>3.89</v>
      </c>
      <c r="G120" s="334">
        <v>1023</v>
      </c>
      <c r="H120" s="335">
        <v>1023</v>
      </c>
      <c r="J120" s="57"/>
    </row>
    <row r="121" spans="1:10" ht="30">
      <c r="A121" s="164" t="s">
        <v>442</v>
      </c>
      <c r="B121" s="165" t="s">
        <v>443</v>
      </c>
      <c r="C121" s="166" t="s">
        <v>602</v>
      </c>
      <c r="D121" s="167">
        <v>15</v>
      </c>
      <c r="E121" s="168">
        <v>1.22</v>
      </c>
      <c r="F121" s="514">
        <v>1.22</v>
      </c>
      <c r="G121" s="334">
        <v>321</v>
      </c>
      <c r="H121" s="335">
        <v>321</v>
      </c>
      <c r="J121" s="57"/>
    </row>
    <row r="122" spans="1:10">
      <c r="A122" s="164" t="s">
        <v>444</v>
      </c>
      <c r="B122" s="165" t="s">
        <v>445</v>
      </c>
      <c r="C122" s="166" t="s">
        <v>55</v>
      </c>
      <c r="D122" s="167"/>
      <c r="E122" s="168">
        <v>4.3</v>
      </c>
      <c r="F122" s="514">
        <v>4.3</v>
      </c>
      <c r="G122" s="334">
        <v>1131</v>
      </c>
      <c r="H122" s="335">
        <v>1131</v>
      </c>
      <c r="J122" s="57"/>
    </row>
    <row r="123" spans="1:10">
      <c r="A123" s="164" t="s">
        <v>446</v>
      </c>
      <c r="B123" s="165" t="s">
        <v>447</v>
      </c>
      <c r="C123" s="166" t="s">
        <v>213</v>
      </c>
      <c r="D123" s="167"/>
      <c r="E123" s="168">
        <v>4.3</v>
      </c>
      <c r="F123" s="514">
        <v>4.3</v>
      </c>
      <c r="G123" s="334">
        <v>1131</v>
      </c>
      <c r="H123" s="335">
        <v>1131</v>
      </c>
      <c r="J123" s="57"/>
    </row>
    <row r="124" spans="1:10" ht="45">
      <c r="A124" s="164" t="s">
        <v>448</v>
      </c>
      <c r="B124" s="165" t="s">
        <v>449</v>
      </c>
      <c r="C124" s="166" t="s">
        <v>603</v>
      </c>
      <c r="D124" s="167">
        <v>9</v>
      </c>
      <c r="E124" s="168">
        <v>1</v>
      </c>
      <c r="F124" s="514">
        <v>1</v>
      </c>
      <c r="G124" s="334">
        <v>263</v>
      </c>
      <c r="H124" s="335">
        <v>263</v>
      </c>
      <c r="J124" s="57"/>
    </row>
    <row r="125" spans="1:10">
      <c r="A125" s="164" t="s">
        <v>450</v>
      </c>
      <c r="B125" s="165" t="s">
        <v>451</v>
      </c>
      <c r="C125" s="166" t="s">
        <v>56</v>
      </c>
      <c r="D125" s="167"/>
      <c r="E125" s="168">
        <v>2.1</v>
      </c>
      <c r="F125" s="514">
        <v>2.1</v>
      </c>
      <c r="G125" s="334">
        <v>552</v>
      </c>
      <c r="H125" s="335">
        <v>552</v>
      </c>
      <c r="J125" s="57"/>
    </row>
    <row r="126" spans="1:10">
      <c r="A126" s="164" t="s">
        <v>452</v>
      </c>
      <c r="B126" s="165" t="s">
        <v>453</v>
      </c>
      <c r="C126" s="166" t="s">
        <v>57</v>
      </c>
      <c r="D126" s="167"/>
      <c r="E126" s="168">
        <v>2.1</v>
      </c>
      <c r="F126" s="514">
        <v>2.1</v>
      </c>
      <c r="G126" s="334">
        <v>552</v>
      </c>
      <c r="H126" s="335">
        <v>552</v>
      </c>
      <c r="J126" s="57"/>
    </row>
    <row r="127" spans="1:10">
      <c r="A127" s="164" t="s">
        <v>454</v>
      </c>
      <c r="B127" s="165" t="s">
        <v>455</v>
      </c>
      <c r="C127" s="166" t="s">
        <v>58</v>
      </c>
      <c r="D127" s="167"/>
      <c r="E127" s="168">
        <v>1</v>
      </c>
      <c r="F127" s="514">
        <v>1</v>
      </c>
      <c r="G127" s="334">
        <v>263</v>
      </c>
      <c r="H127" s="335">
        <v>263</v>
      </c>
      <c r="J127" s="57"/>
    </row>
    <row r="128" spans="1:10" ht="30">
      <c r="A128" s="164" t="s">
        <v>456</v>
      </c>
      <c r="B128" s="165" t="s">
        <v>457</v>
      </c>
      <c r="C128" s="166" t="s">
        <v>218</v>
      </c>
      <c r="D128" s="167"/>
      <c r="E128" s="168">
        <v>4</v>
      </c>
      <c r="F128" s="514">
        <v>4</v>
      </c>
      <c r="G128" s="334">
        <v>1052</v>
      </c>
      <c r="H128" s="335">
        <v>1052</v>
      </c>
      <c r="J128" s="57"/>
    </row>
    <row r="129" spans="1:10" ht="30">
      <c r="A129" s="164" t="s">
        <v>458</v>
      </c>
      <c r="B129" s="165" t="s">
        <v>459</v>
      </c>
      <c r="C129" s="166" t="s">
        <v>206</v>
      </c>
      <c r="D129" s="167"/>
      <c r="E129" s="168">
        <v>1.8</v>
      </c>
      <c r="F129" s="514">
        <v>1.8</v>
      </c>
      <c r="G129" s="334">
        <v>473</v>
      </c>
      <c r="H129" s="335">
        <v>473</v>
      </c>
      <c r="J129" s="57"/>
    </row>
    <row r="130" spans="1:10" ht="45">
      <c r="A130" s="164" t="s">
        <v>460</v>
      </c>
      <c r="B130" s="165" t="s">
        <v>461</v>
      </c>
      <c r="C130" s="166" t="s">
        <v>60</v>
      </c>
      <c r="D130" s="167"/>
      <c r="E130" s="168">
        <v>1.04</v>
      </c>
      <c r="F130" s="514">
        <v>1.04</v>
      </c>
      <c r="G130" s="334">
        <v>274</v>
      </c>
      <c r="H130" s="335">
        <v>274</v>
      </c>
      <c r="J130" s="57"/>
    </row>
    <row r="131" spans="1:10">
      <c r="A131" s="164" t="s">
        <v>462</v>
      </c>
      <c r="B131" s="165" t="s">
        <v>463</v>
      </c>
      <c r="C131" s="166" t="s">
        <v>61</v>
      </c>
      <c r="D131" s="167"/>
      <c r="E131" s="168">
        <v>2.6</v>
      </c>
      <c r="F131" s="514">
        <v>2.6</v>
      </c>
      <c r="G131" s="334">
        <v>684</v>
      </c>
      <c r="H131" s="335">
        <v>684</v>
      </c>
      <c r="J131" s="57"/>
    </row>
    <row r="132" spans="1:10" ht="30">
      <c r="A132" s="164" t="s">
        <v>464</v>
      </c>
      <c r="B132" s="165" t="s">
        <v>465</v>
      </c>
      <c r="C132" s="166" t="s">
        <v>195</v>
      </c>
      <c r="D132" s="167"/>
      <c r="E132" s="168">
        <v>1.85</v>
      </c>
      <c r="F132" s="514">
        <v>1.85</v>
      </c>
      <c r="G132" s="334">
        <v>487</v>
      </c>
      <c r="H132" s="335">
        <v>487</v>
      </c>
      <c r="J132" s="57"/>
    </row>
    <row r="133" spans="1:10" ht="30">
      <c r="A133" s="164" t="s">
        <v>466</v>
      </c>
      <c r="B133" s="165" t="s">
        <v>467</v>
      </c>
      <c r="C133" s="166" t="s">
        <v>63</v>
      </c>
      <c r="D133" s="167"/>
      <c r="E133" s="168">
        <v>3</v>
      </c>
      <c r="F133" s="514">
        <v>3</v>
      </c>
      <c r="G133" s="334">
        <v>789</v>
      </c>
      <c r="H133" s="335">
        <v>789</v>
      </c>
      <c r="J133" s="57"/>
    </row>
    <row r="134" spans="1:10">
      <c r="A134" s="164" t="s">
        <v>468</v>
      </c>
      <c r="B134" s="165" t="s">
        <v>469</v>
      </c>
      <c r="C134" s="166" t="s">
        <v>220</v>
      </c>
      <c r="D134" s="167"/>
      <c r="E134" s="168">
        <v>2.25</v>
      </c>
      <c r="F134" s="514">
        <v>2.25</v>
      </c>
      <c r="G134" s="334">
        <v>592</v>
      </c>
      <c r="H134" s="335">
        <v>592</v>
      </c>
      <c r="J134" s="57"/>
    </row>
    <row r="135" spans="1:10" ht="30.75" thickBot="1">
      <c r="A135" s="185" t="s">
        <v>470</v>
      </c>
      <c r="B135" s="186" t="s">
        <v>471</v>
      </c>
      <c r="C135" s="187" t="s">
        <v>221</v>
      </c>
      <c r="D135" s="188"/>
      <c r="E135" s="178">
        <v>0.38</v>
      </c>
      <c r="F135" s="516">
        <v>0.38</v>
      </c>
      <c r="G135" s="336">
        <v>100</v>
      </c>
      <c r="H135" s="337">
        <v>100</v>
      </c>
      <c r="J135" s="57"/>
    </row>
    <row r="136" spans="1:10" ht="15.75" thickBot="1">
      <c r="A136" s="659" t="s">
        <v>604</v>
      </c>
      <c r="B136" s="648"/>
      <c r="C136" s="648"/>
      <c r="D136" s="648"/>
      <c r="E136" s="648"/>
      <c r="F136" s="648"/>
      <c r="G136" s="656"/>
      <c r="H136" s="657"/>
      <c r="J136" s="57"/>
    </row>
    <row r="137" spans="1:10" ht="30">
      <c r="A137" s="179" t="s">
        <v>572</v>
      </c>
      <c r="B137" s="180" t="s">
        <v>473</v>
      </c>
      <c r="C137" s="181" t="s">
        <v>122</v>
      </c>
      <c r="D137" s="182"/>
      <c r="E137" s="189" t="s">
        <v>572</v>
      </c>
      <c r="F137" s="515">
        <v>4.21</v>
      </c>
      <c r="G137" s="332" t="s">
        <v>1555</v>
      </c>
      <c r="H137" s="333">
        <v>1255</v>
      </c>
      <c r="I137" s="340"/>
      <c r="J137" s="57"/>
    </row>
    <row r="138" spans="1:10" ht="30">
      <c r="A138" s="164" t="s">
        <v>572</v>
      </c>
      <c r="B138" s="165" t="s">
        <v>474</v>
      </c>
      <c r="C138" s="166" t="s">
        <v>123</v>
      </c>
      <c r="D138" s="167"/>
      <c r="E138" s="170" t="s">
        <v>572</v>
      </c>
      <c r="F138" s="514">
        <v>1.38</v>
      </c>
      <c r="G138" s="334" t="s">
        <v>1555</v>
      </c>
      <c r="H138" s="335">
        <v>411</v>
      </c>
      <c r="I138" s="340"/>
      <c r="J138" s="57"/>
    </row>
    <row r="139" spans="1:10" ht="30">
      <c r="A139" s="164" t="s">
        <v>572</v>
      </c>
      <c r="B139" s="165" t="s">
        <v>475</v>
      </c>
      <c r="C139" s="166" t="s">
        <v>182</v>
      </c>
      <c r="D139" s="167"/>
      <c r="E139" s="170" t="s">
        <v>572</v>
      </c>
      <c r="F139" s="514">
        <v>1.69</v>
      </c>
      <c r="G139" s="334" t="s">
        <v>1555</v>
      </c>
      <c r="H139" s="335">
        <v>504</v>
      </c>
      <c r="I139" s="340"/>
      <c r="J139" s="57"/>
    </row>
    <row r="140" spans="1:10" ht="30">
      <c r="A140" s="164" t="s">
        <v>572</v>
      </c>
      <c r="B140" s="165" t="s">
        <v>476</v>
      </c>
      <c r="C140" s="166" t="s">
        <v>1</v>
      </c>
      <c r="D140" s="167"/>
      <c r="E140" s="170" t="s">
        <v>572</v>
      </c>
      <c r="F140" s="514">
        <v>1.1000000000000001</v>
      </c>
      <c r="G140" s="334" t="s">
        <v>1555</v>
      </c>
      <c r="H140" s="335">
        <v>328</v>
      </c>
      <c r="I140" s="340"/>
      <c r="J140" s="57"/>
    </row>
    <row r="141" spans="1:10" ht="30">
      <c r="A141" s="164" t="s">
        <v>572</v>
      </c>
      <c r="B141" s="536" t="s">
        <v>3432</v>
      </c>
      <c r="C141" s="166" t="s">
        <v>226</v>
      </c>
      <c r="D141" s="167"/>
      <c r="E141" s="170" t="s">
        <v>572</v>
      </c>
      <c r="F141" s="514">
        <v>2.5</v>
      </c>
      <c r="G141" s="334" t="s">
        <v>1555</v>
      </c>
      <c r="H141" s="335">
        <v>745</v>
      </c>
      <c r="I141" s="340"/>
      <c r="J141" s="57"/>
    </row>
    <row r="142" spans="1:10">
      <c r="A142" s="164" t="s">
        <v>572</v>
      </c>
      <c r="B142" s="536" t="s">
        <v>477</v>
      </c>
      <c r="C142" s="166" t="s">
        <v>190</v>
      </c>
      <c r="D142" s="167"/>
      <c r="E142" s="170" t="s">
        <v>572</v>
      </c>
      <c r="F142" s="514">
        <v>1.4</v>
      </c>
      <c r="G142" s="334" t="s">
        <v>1555</v>
      </c>
      <c r="H142" s="335">
        <v>417</v>
      </c>
      <c r="I142" s="340"/>
      <c r="J142" s="57"/>
    </row>
    <row r="143" spans="1:10" ht="45">
      <c r="A143" s="164" t="s">
        <v>572</v>
      </c>
      <c r="B143" s="534" t="s">
        <v>605</v>
      </c>
      <c r="C143" s="166" t="s">
        <v>2</v>
      </c>
      <c r="D143" s="167"/>
      <c r="E143" s="170" t="s">
        <v>572</v>
      </c>
      <c r="F143" s="514">
        <v>2</v>
      </c>
      <c r="G143" s="334" t="s">
        <v>1555</v>
      </c>
      <c r="H143" s="335">
        <v>596</v>
      </c>
      <c r="I143" s="340"/>
      <c r="J143" s="57"/>
    </row>
    <row r="144" spans="1:10" ht="30">
      <c r="A144" s="164" t="s">
        <v>572</v>
      </c>
      <c r="B144" s="534" t="s">
        <v>478</v>
      </c>
      <c r="C144" s="166" t="s">
        <v>224</v>
      </c>
      <c r="D144" s="167"/>
      <c r="E144" s="170" t="s">
        <v>572</v>
      </c>
      <c r="F144" s="514">
        <v>1.75</v>
      </c>
      <c r="G144" s="334" t="s">
        <v>1555</v>
      </c>
      <c r="H144" s="335">
        <v>522</v>
      </c>
      <c r="I144" s="340"/>
      <c r="J144" s="57"/>
    </row>
    <row r="145" spans="1:10" ht="30">
      <c r="A145" s="164" t="s">
        <v>572</v>
      </c>
      <c r="B145" s="534" t="s">
        <v>479</v>
      </c>
      <c r="C145" s="166" t="s">
        <v>235</v>
      </c>
      <c r="D145" s="167"/>
      <c r="E145" s="170" t="s">
        <v>572</v>
      </c>
      <c r="F145" s="514">
        <v>1.8</v>
      </c>
      <c r="G145" s="334" t="s">
        <v>1555</v>
      </c>
      <c r="H145" s="335">
        <v>536</v>
      </c>
      <c r="I145" s="340"/>
      <c r="J145" s="57"/>
    </row>
    <row r="146" spans="1:10" ht="30">
      <c r="A146" s="164" t="s">
        <v>572</v>
      </c>
      <c r="B146" s="534" t="s">
        <v>3433</v>
      </c>
      <c r="C146" s="166" t="s">
        <v>225</v>
      </c>
      <c r="D146" s="167"/>
      <c r="E146" s="170" t="s">
        <v>572</v>
      </c>
      <c r="F146" s="514">
        <v>1.55</v>
      </c>
      <c r="G146" s="334" t="s">
        <v>1555</v>
      </c>
      <c r="H146" s="335">
        <v>462</v>
      </c>
      <c r="I146" s="340"/>
      <c r="J146" s="57"/>
    </row>
    <row r="147" spans="1:10" ht="30">
      <c r="A147" s="164" t="s">
        <v>572</v>
      </c>
      <c r="B147" s="534" t="s">
        <v>3434</v>
      </c>
      <c r="C147" s="166" t="s">
        <v>227</v>
      </c>
      <c r="D147" s="167"/>
      <c r="E147" s="170" t="s">
        <v>572</v>
      </c>
      <c r="F147" s="514">
        <v>1.75</v>
      </c>
      <c r="G147" s="334" t="s">
        <v>1555</v>
      </c>
      <c r="H147" s="335">
        <v>522</v>
      </c>
      <c r="I147" s="340"/>
      <c r="J147" s="57"/>
    </row>
    <row r="148" spans="1:10" ht="45">
      <c r="A148" s="164" t="s">
        <v>572</v>
      </c>
      <c r="B148" s="534" t="s">
        <v>3435</v>
      </c>
      <c r="C148" s="166" t="s">
        <v>228</v>
      </c>
      <c r="D148" s="167"/>
      <c r="E148" s="170" t="s">
        <v>572</v>
      </c>
      <c r="F148" s="514">
        <v>3.85</v>
      </c>
      <c r="G148" s="334" t="s">
        <v>1555</v>
      </c>
      <c r="H148" s="335">
        <v>1147</v>
      </c>
      <c r="I148" s="340"/>
      <c r="J148" s="57"/>
    </row>
    <row r="149" spans="1:10" ht="30">
      <c r="A149" s="164" t="s">
        <v>572</v>
      </c>
      <c r="B149" s="534" t="s">
        <v>3436</v>
      </c>
      <c r="C149" s="166" t="s">
        <v>234</v>
      </c>
      <c r="D149" s="167"/>
      <c r="E149" s="170" t="s">
        <v>572</v>
      </c>
      <c r="F149" s="514">
        <v>2.7</v>
      </c>
      <c r="G149" s="334" t="s">
        <v>1555</v>
      </c>
      <c r="H149" s="335">
        <v>805</v>
      </c>
      <c r="I149" s="340"/>
      <c r="J149" s="57"/>
    </row>
    <row r="150" spans="1:10" ht="30">
      <c r="A150" s="164" t="s">
        <v>572</v>
      </c>
      <c r="B150" s="534" t="s">
        <v>3437</v>
      </c>
      <c r="C150" s="166" t="s">
        <v>229</v>
      </c>
      <c r="D150" s="167"/>
      <c r="E150" s="170" t="s">
        <v>572</v>
      </c>
      <c r="F150" s="514">
        <v>4</v>
      </c>
      <c r="G150" s="334" t="s">
        <v>1555</v>
      </c>
      <c r="H150" s="335">
        <v>1192</v>
      </c>
      <c r="I150" s="340"/>
      <c r="J150" s="57"/>
    </row>
    <row r="151" spans="1:10" ht="30">
      <c r="A151" s="164" t="s">
        <v>572</v>
      </c>
      <c r="B151" s="534" t="s">
        <v>3438</v>
      </c>
      <c r="C151" s="166" t="s">
        <v>230</v>
      </c>
      <c r="D151" s="167"/>
      <c r="E151" s="170" t="s">
        <v>572</v>
      </c>
      <c r="F151" s="514">
        <v>4</v>
      </c>
      <c r="G151" s="334" t="s">
        <v>1555</v>
      </c>
      <c r="H151" s="335">
        <v>1192</v>
      </c>
      <c r="I151" s="340"/>
      <c r="J151" s="57"/>
    </row>
    <row r="152" spans="1:10" ht="30">
      <c r="A152" s="164" t="s">
        <v>572</v>
      </c>
      <c r="B152" s="534" t="s">
        <v>3439</v>
      </c>
      <c r="C152" s="166" t="s">
        <v>231</v>
      </c>
      <c r="D152" s="167"/>
      <c r="E152" s="170" t="s">
        <v>572</v>
      </c>
      <c r="F152" s="514">
        <v>2.7</v>
      </c>
      <c r="G152" s="334" t="s">
        <v>1555</v>
      </c>
      <c r="H152" s="335">
        <v>805</v>
      </c>
      <c r="I152" s="340"/>
      <c r="J152" s="57"/>
    </row>
    <row r="153" spans="1:10" ht="45">
      <c r="A153" s="164" t="s">
        <v>572</v>
      </c>
      <c r="B153" s="534" t="s">
        <v>3440</v>
      </c>
      <c r="C153" s="166" t="s">
        <v>232</v>
      </c>
      <c r="D153" s="167"/>
      <c r="E153" s="170" t="s">
        <v>572</v>
      </c>
      <c r="F153" s="514">
        <v>2.5</v>
      </c>
      <c r="G153" s="334" t="s">
        <v>1555</v>
      </c>
      <c r="H153" s="335">
        <v>745</v>
      </c>
      <c r="I153" s="340"/>
      <c r="J153" s="57"/>
    </row>
    <row r="154" spans="1:10" ht="30">
      <c r="A154" s="164" t="s">
        <v>572</v>
      </c>
      <c r="B154" s="534" t="s">
        <v>3441</v>
      </c>
      <c r="C154" s="166" t="s">
        <v>233</v>
      </c>
      <c r="D154" s="167"/>
      <c r="E154" s="170" t="s">
        <v>572</v>
      </c>
      <c r="F154" s="514">
        <v>18</v>
      </c>
      <c r="G154" s="334" t="s">
        <v>1555</v>
      </c>
      <c r="H154" s="335">
        <v>5364</v>
      </c>
      <c r="I154" s="340"/>
      <c r="J154" s="57"/>
    </row>
    <row r="155" spans="1:10" ht="30.75" thickBot="1">
      <c r="A155" s="185" t="s">
        <v>572</v>
      </c>
      <c r="B155" s="186" t="s">
        <v>480</v>
      </c>
      <c r="C155" s="187" t="s">
        <v>211</v>
      </c>
      <c r="D155" s="188"/>
      <c r="E155" s="190" t="s">
        <v>572</v>
      </c>
      <c r="F155" s="516">
        <v>1</v>
      </c>
      <c r="G155" s="336" t="s">
        <v>1555</v>
      </c>
      <c r="H155" s="337">
        <v>298</v>
      </c>
      <c r="I155" s="340"/>
      <c r="J155" s="57"/>
    </row>
    <row r="156" spans="1:10" s="10" customFormat="1" ht="15.75" thickBot="1">
      <c r="A156" s="660" t="s">
        <v>606</v>
      </c>
      <c r="B156" s="661"/>
      <c r="C156" s="661"/>
      <c r="D156" s="661"/>
      <c r="E156" s="661"/>
      <c r="F156" s="661"/>
      <c r="G156" s="662"/>
      <c r="H156" s="663"/>
      <c r="I156" s="57"/>
      <c r="J156" s="57"/>
    </row>
    <row r="157" spans="1:10" s="10" customFormat="1" ht="45">
      <c r="A157" s="46" t="s">
        <v>482</v>
      </c>
      <c r="B157" s="47" t="s">
        <v>483</v>
      </c>
      <c r="C157" s="48" t="s">
        <v>81</v>
      </c>
      <c r="D157" s="182"/>
      <c r="E157" s="49">
        <v>1.5</v>
      </c>
      <c r="F157" s="517">
        <v>1.5</v>
      </c>
      <c r="G157" s="332">
        <v>683</v>
      </c>
      <c r="H157" s="333">
        <v>683</v>
      </c>
      <c r="I157" s="57"/>
      <c r="J157" s="57"/>
    </row>
    <row r="158" spans="1:10" s="10" customFormat="1" ht="45">
      <c r="A158" s="44" t="s">
        <v>484</v>
      </c>
      <c r="B158" s="45" t="s">
        <v>485</v>
      </c>
      <c r="C158" s="50" t="s">
        <v>82</v>
      </c>
      <c r="D158" s="167"/>
      <c r="E158" s="51">
        <v>1</v>
      </c>
      <c r="F158" s="518">
        <v>1</v>
      </c>
      <c r="G158" s="334">
        <v>455</v>
      </c>
      <c r="H158" s="335">
        <v>455</v>
      </c>
      <c r="I158" s="57"/>
      <c r="J158" s="57"/>
    </row>
    <row r="159" spans="1:10" s="10" customFormat="1" ht="45">
      <c r="A159" s="44" t="s">
        <v>486</v>
      </c>
      <c r="B159" s="45" t="s">
        <v>487</v>
      </c>
      <c r="C159" s="50" t="s">
        <v>83</v>
      </c>
      <c r="D159" s="167"/>
      <c r="E159" s="51">
        <v>5</v>
      </c>
      <c r="F159" s="518">
        <v>5</v>
      </c>
      <c r="G159" s="334">
        <v>2275</v>
      </c>
      <c r="H159" s="335">
        <v>2275</v>
      </c>
      <c r="I159" s="57"/>
      <c r="J159" s="57"/>
    </row>
    <row r="160" spans="1:10" s="10" customFormat="1" ht="30">
      <c r="A160" s="44" t="s">
        <v>607</v>
      </c>
      <c r="B160" s="45" t="s">
        <v>608</v>
      </c>
      <c r="C160" s="50" t="s">
        <v>87</v>
      </c>
      <c r="D160" s="167"/>
      <c r="E160" s="51">
        <v>15</v>
      </c>
      <c r="F160" s="518">
        <v>15</v>
      </c>
      <c r="G160" s="334">
        <v>6825</v>
      </c>
      <c r="H160" s="335">
        <v>6825</v>
      </c>
      <c r="I160" s="57"/>
      <c r="J160" s="57"/>
    </row>
    <row r="161" spans="1:10" s="10" customFormat="1" ht="30">
      <c r="A161" s="44" t="s">
        <v>609</v>
      </c>
      <c r="B161" s="45" t="s">
        <v>610</v>
      </c>
      <c r="C161" s="50" t="s">
        <v>88</v>
      </c>
      <c r="D161" s="167"/>
      <c r="E161" s="51">
        <v>15</v>
      </c>
      <c r="F161" s="518">
        <v>15</v>
      </c>
      <c r="G161" s="334">
        <v>6825</v>
      </c>
      <c r="H161" s="335">
        <v>6825</v>
      </c>
      <c r="I161" s="57"/>
      <c r="J161" s="57"/>
    </row>
    <row r="162" spans="1:10" s="10" customFormat="1" ht="45.75" thickBot="1">
      <c r="A162" s="52" t="s">
        <v>488</v>
      </c>
      <c r="B162" s="53" t="s">
        <v>489</v>
      </c>
      <c r="C162" s="54" t="s">
        <v>189</v>
      </c>
      <c r="D162" s="188"/>
      <c r="E162" s="55">
        <v>12</v>
      </c>
      <c r="F162" s="519">
        <v>12</v>
      </c>
      <c r="G162" s="336">
        <v>5460</v>
      </c>
      <c r="H162" s="337">
        <v>5460</v>
      </c>
      <c r="I162" s="57"/>
      <c r="J162" s="57"/>
    </row>
    <row r="163" spans="1:10" ht="15.75" thickBot="1">
      <c r="A163" s="659" t="s">
        <v>3231</v>
      </c>
      <c r="B163" s="648"/>
      <c r="C163" s="648"/>
      <c r="D163" s="648"/>
      <c r="E163" s="648"/>
      <c r="F163" s="648"/>
      <c r="G163" s="656"/>
      <c r="H163" s="657"/>
      <c r="J163" s="57"/>
    </row>
    <row r="164" spans="1:10">
      <c r="A164" s="179" t="s">
        <v>496</v>
      </c>
      <c r="B164" s="180" t="s">
        <v>497</v>
      </c>
      <c r="C164" s="181" t="s">
        <v>3</v>
      </c>
      <c r="D164" s="182">
        <v>3</v>
      </c>
      <c r="E164" s="183">
        <v>0.63</v>
      </c>
      <c r="F164" s="515">
        <v>0.63</v>
      </c>
      <c r="G164" s="332">
        <v>68</v>
      </c>
      <c r="H164" s="333">
        <v>68</v>
      </c>
      <c r="J164" s="57"/>
    </row>
    <row r="165" spans="1:10" ht="45">
      <c r="A165" s="164" t="s">
        <v>572</v>
      </c>
      <c r="B165" s="165" t="s">
        <v>490</v>
      </c>
      <c r="C165" s="166" t="s">
        <v>184</v>
      </c>
      <c r="D165" s="167"/>
      <c r="E165" s="170" t="s">
        <v>572</v>
      </c>
      <c r="F165" s="514">
        <v>1.57</v>
      </c>
      <c r="G165" s="334" t="s">
        <v>1555</v>
      </c>
      <c r="H165" s="335">
        <v>170</v>
      </c>
      <c r="J165" s="57"/>
    </row>
    <row r="166" spans="1:10" ht="45">
      <c r="A166" s="164" t="s">
        <v>491</v>
      </c>
      <c r="B166" s="165" t="s">
        <v>492</v>
      </c>
      <c r="C166" s="166" t="s">
        <v>186</v>
      </c>
      <c r="D166" s="167"/>
      <c r="E166" s="168">
        <v>1.3</v>
      </c>
      <c r="F166" s="514">
        <v>1.57</v>
      </c>
      <c r="G166" s="334">
        <v>140</v>
      </c>
      <c r="H166" s="335">
        <v>170</v>
      </c>
      <c r="J166" s="57"/>
    </row>
    <row r="167" spans="1:10" ht="45">
      <c r="A167" s="164" t="s">
        <v>493</v>
      </c>
      <c r="B167" s="165" t="s">
        <v>572</v>
      </c>
      <c r="C167" s="166" t="s">
        <v>188</v>
      </c>
      <c r="D167" s="167"/>
      <c r="E167" s="168">
        <v>1.3</v>
      </c>
      <c r="F167" s="520" t="s">
        <v>572</v>
      </c>
      <c r="G167" s="334">
        <v>140</v>
      </c>
      <c r="H167" s="335" t="s">
        <v>1555</v>
      </c>
      <c r="J167" s="57"/>
    </row>
    <row r="168" spans="1:10" ht="45.75" thickBot="1">
      <c r="A168" s="185" t="s">
        <v>494</v>
      </c>
      <c r="B168" s="186" t="s">
        <v>495</v>
      </c>
      <c r="C168" s="187" t="s">
        <v>241</v>
      </c>
      <c r="D168" s="188"/>
      <c r="E168" s="178">
        <v>1.3</v>
      </c>
      <c r="F168" s="516">
        <v>1.3</v>
      </c>
      <c r="G168" s="336">
        <v>140</v>
      </c>
      <c r="H168" s="337">
        <v>140</v>
      </c>
      <c r="J168" s="57"/>
    </row>
    <row r="169" spans="1:10" ht="15.75" thickBot="1">
      <c r="A169" s="653" t="s">
        <v>3232</v>
      </c>
      <c r="B169" s="654"/>
      <c r="C169" s="654"/>
      <c r="D169" s="654"/>
      <c r="E169" s="654"/>
      <c r="F169" s="654"/>
      <c r="G169" s="656"/>
      <c r="H169" s="657"/>
      <c r="J169" s="57"/>
    </row>
    <row r="170" spans="1:10" ht="30">
      <c r="A170" s="158" t="s">
        <v>502</v>
      </c>
      <c r="B170" s="159" t="s">
        <v>503</v>
      </c>
      <c r="C170" s="160" t="s">
        <v>31</v>
      </c>
      <c r="D170" s="528"/>
      <c r="E170" s="524">
        <v>0.35</v>
      </c>
      <c r="F170" s="163">
        <v>0.35</v>
      </c>
      <c r="G170" s="521">
        <v>38</v>
      </c>
      <c r="H170" s="333">
        <v>38</v>
      </c>
      <c r="J170" s="57"/>
    </row>
    <row r="171" spans="1:10" ht="30">
      <c r="A171" s="164" t="s">
        <v>504</v>
      </c>
      <c r="B171" s="165" t="s">
        <v>505</v>
      </c>
      <c r="C171" s="166" t="s">
        <v>32</v>
      </c>
      <c r="D171" s="529">
        <v>1</v>
      </c>
      <c r="E171" s="525">
        <v>0.61</v>
      </c>
      <c r="F171" s="169">
        <v>0.61</v>
      </c>
      <c r="G171" s="522">
        <v>66</v>
      </c>
      <c r="H171" s="335">
        <v>66</v>
      </c>
      <c r="J171" s="57"/>
    </row>
    <row r="172" spans="1:10" ht="30">
      <c r="A172" s="164" t="s">
        <v>506</v>
      </c>
      <c r="B172" s="165" t="s">
        <v>507</v>
      </c>
      <c r="C172" s="166" t="s">
        <v>33</v>
      </c>
      <c r="D172" s="529"/>
      <c r="E172" s="525">
        <v>0.76</v>
      </c>
      <c r="F172" s="169">
        <v>0.76</v>
      </c>
      <c r="G172" s="522">
        <v>82</v>
      </c>
      <c r="H172" s="335">
        <v>82</v>
      </c>
      <c r="J172" s="57"/>
    </row>
    <row r="173" spans="1:10" ht="45">
      <c r="A173" s="164" t="s">
        <v>498</v>
      </c>
      <c r="B173" s="165" t="s">
        <v>499</v>
      </c>
      <c r="C173" s="166" t="s">
        <v>238</v>
      </c>
      <c r="D173" s="529"/>
      <c r="E173" s="525">
        <v>1.5</v>
      </c>
      <c r="F173" s="169">
        <v>1.5</v>
      </c>
      <c r="G173" s="522">
        <v>162</v>
      </c>
      <c r="H173" s="335">
        <v>162</v>
      </c>
      <c r="J173" s="57"/>
    </row>
    <row r="174" spans="1:10" ht="45">
      <c r="A174" s="164" t="s">
        <v>500</v>
      </c>
      <c r="B174" s="165" t="s">
        <v>501</v>
      </c>
      <c r="C174" s="166" t="s">
        <v>239</v>
      </c>
      <c r="D174" s="529"/>
      <c r="E174" s="525">
        <v>0.9</v>
      </c>
      <c r="F174" s="169">
        <v>0.9</v>
      </c>
      <c r="G174" s="522">
        <v>97</v>
      </c>
      <c r="H174" s="335">
        <v>97</v>
      </c>
      <c r="J174" s="57"/>
    </row>
    <row r="175" spans="1:10" ht="30">
      <c r="A175" s="164" t="s">
        <v>520</v>
      </c>
      <c r="B175" s="165" t="s">
        <v>521</v>
      </c>
      <c r="C175" s="166" t="s">
        <v>611</v>
      </c>
      <c r="D175" s="529" t="s">
        <v>522</v>
      </c>
      <c r="E175" s="525">
        <v>2</v>
      </c>
      <c r="F175" s="169">
        <v>2</v>
      </c>
      <c r="G175" s="522">
        <v>216</v>
      </c>
      <c r="H175" s="335">
        <v>216</v>
      </c>
      <c r="J175" s="57"/>
    </row>
    <row r="176" spans="1:10" ht="45">
      <c r="A176" s="164" t="s">
        <v>514</v>
      </c>
      <c r="B176" s="165" t="s">
        <v>515</v>
      </c>
      <c r="C176" s="166" t="s">
        <v>612</v>
      </c>
      <c r="D176" s="529" t="s">
        <v>3260</v>
      </c>
      <c r="E176" s="525">
        <v>0.32</v>
      </c>
      <c r="F176" s="169">
        <v>0.32</v>
      </c>
      <c r="G176" s="522">
        <v>35</v>
      </c>
      <c r="H176" s="335">
        <v>35</v>
      </c>
      <c r="J176" s="57"/>
    </row>
    <row r="177" spans="1:10">
      <c r="A177" s="164" t="s">
        <v>516</v>
      </c>
      <c r="B177" s="165" t="s">
        <v>517</v>
      </c>
      <c r="C177" s="166" t="s">
        <v>207</v>
      </c>
      <c r="D177" s="529" t="s">
        <v>3265</v>
      </c>
      <c r="E177" s="525">
        <v>0.2</v>
      </c>
      <c r="F177" s="169">
        <v>0.2</v>
      </c>
      <c r="G177" s="522">
        <v>22</v>
      </c>
      <c r="H177" s="335">
        <v>22</v>
      </c>
      <c r="J177" s="57"/>
    </row>
    <row r="178" spans="1:10" ht="60">
      <c r="A178" s="164" t="s">
        <v>518</v>
      </c>
      <c r="B178" s="165" t="s">
        <v>519</v>
      </c>
      <c r="C178" s="166" t="s">
        <v>613</v>
      </c>
      <c r="D178" s="529">
        <v>9</v>
      </c>
      <c r="E178" s="525">
        <v>0.2</v>
      </c>
      <c r="F178" s="169">
        <v>0.2</v>
      </c>
      <c r="G178" s="522">
        <v>22</v>
      </c>
      <c r="H178" s="335">
        <v>22</v>
      </c>
      <c r="J178" s="57"/>
    </row>
    <row r="179" spans="1:10" ht="30">
      <c r="A179" s="164" t="s">
        <v>508</v>
      </c>
      <c r="B179" s="165" t="s">
        <v>509</v>
      </c>
      <c r="C179" s="166" t="s">
        <v>23</v>
      </c>
      <c r="D179" s="529" t="s">
        <v>3261</v>
      </c>
      <c r="E179" s="525">
        <v>0.3</v>
      </c>
      <c r="F179" s="169">
        <v>0.3</v>
      </c>
      <c r="G179" s="522">
        <v>32</v>
      </c>
      <c r="H179" s="335">
        <v>32</v>
      </c>
      <c r="J179" s="57"/>
    </row>
    <row r="180" spans="1:10" ht="45">
      <c r="A180" s="164" t="s">
        <v>510</v>
      </c>
      <c r="B180" s="165" t="s">
        <v>511</v>
      </c>
      <c r="C180" s="166" t="s">
        <v>614</v>
      </c>
      <c r="D180" s="529" t="s">
        <v>3259</v>
      </c>
      <c r="E180" s="525">
        <v>0.7</v>
      </c>
      <c r="F180" s="169">
        <v>0.7</v>
      </c>
      <c r="G180" s="522">
        <v>76</v>
      </c>
      <c r="H180" s="335">
        <v>76</v>
      </c>
      <c r="J180" s="57"/>
    </row>
    <row r="181" spans="1:10">
      <c r="A181" s="164" t="s">
        <v>266</v>
      </c>
      <c r="B181" s="165" t="s">
        <v>267</v>
      </c>
      <c r="C181" s="166" t="s">
        <v>36</v>
      </c>
      <c r="D181" s="529">
        <v>16</v>
      </c>
      <c r="E181" s="525">
        <v>0.87</v>
      </c>
      <c r="F181" s="169">
        <v>0.87</v>
      </c>
      <c r="G181" s="522">
        <v>94</v>
      </c>
      <c r="H181" s="335">
        <v>94</v>
      </c>
      <c r="J181" s="57"/>
    </row>
    <row r="182" spans="1:10" ht="30.75" thickBot="1">
      <c r="A182" s="172" t="s">
        <v>512</v>
      </c>
      <c r="B182" s="173" t="s">
        <v>513</v>
      </c>
      <c r="C182" s="174" t="s">
        <v>59</v>
      </c>
      <c r="D182" s="530"/>
      <c r="E182" s="526">
        <v>1</v>
      </c>
      <c r="F182" s="177">
        <v>1</v>
      </c>
      <c r="G182" s="523">
        <v>108</v>
      </c>
      <c r="H182" s="337">
        <v>108</v>
      </c>
      <c r="J182" s="57"/>
    </row>
    <row r="183" spans="1:10" ht="15.75" thickBot="1">
      <c r="A183" s="646" t="s">
        <v>3233</v>
      </c>
      <c r="B183" s="647"/>
      <c r="C183" s="647"/>
      <c r="D183" s="647"/>
      <c r="E183" s="647"/>
      <c r="F183" s="647"/>
      <c r="G183" s="647"/>
      <c r="H183" s="658"/>
      <c r="J183" s="57"/>
    </row>
    <row r="184" spans="1:10" ht="30">
      <c r="A184" s="179" t="s">
        <v>523</v>
      </c>
      <c r="B184" s="180" t="s">
        <v>524</v>
      </c>
      <c r="C184" s="181" t="s">
        <v>118</v>
      </c>
      <c r="D184" s="182"/>
      <c r="E184" s="183">
        <v>1.5</v>
      </c>
      <c r="F184" s="184">
        <v>1.5</v>
      </c>
      <c r="G184" s="338">
        <v>186</v>
      </c>
      <c r="H184" s="339">
        <v>186</v>
      </c>
      <c r="J184" s="57"/>
    </row>
    <row r="185" spans="1:10" ht="45">
      <c r="A185" s="164" t="s">
        <v>525</v>
      </c>
      <c r="B185" s="165" t="s">
        <v>526</v>
      </c>
      <c r="C185" s="166" t="s">
        <v>64</v>
      </c>
      <c r="D185" s="167"/>
      <c r="E185" s="168">
        <v>1.5</v>
      </c>
      <c r="F185" s="169">
        <v>1.5</v>
      </c>
      <c r="G185" s="334">
        <v>186</v>
      </c>
      <c r="H185" s="335">
        <v>186</v>
      </c>
      <c r="J185" s="57"/>
    </row>
    <row r="186" spans="1:10" ht="30">
      <c r="A186" s="164" t="s">
        <v>527</v>
      </c>
      <c r="B186" s="165" t="s">
        <v>528</v>
      </c>
      <c r="C186" s="166" t="s">
        <v>65</v>
      </c>
      <c r="D186" s="167"/>
      <c r="E186" s="168">
        <v>0.5</v>
      </c>
      <c r="F186" s="169">
        <v>0.5</v>
      </c>
      <c r="G186" s="334">
        <v>62</v>
      </c>
      <c r="H186" s="335">
        <v>62</v>
      </c>
      <c r="J186" s="57"/>
    </row>
    <row r="187" spans="1:10" ht="30">
      <c r="A187" s="164" t="s">
        <v>529</v>
      </c>
      <c r="B187" s="165" t="s">
        <v>530</v>
      </c>
      <c r="C187" s="166" t="s">
        <v>66</v>
      </c>
      <c r="D187" s="167"/>
      <c r="E187" s="168">
        <v>1.01</v>
      </c>
      <c r="F187" s="169">
        <v>1.01</v>
      </c>
      <c r="G187" s="334">
        <v>125</v>
      </c>
      <c r="H187" s="335">
        <v>125</v>
      </c>
      <c r="J187" s="57"/>
    </row>
    <row r="188" spans="1:10" ht="30">
      <c r="A188" s="164" t="s">
        <v>531</v>
      </c>
      <c r="B188" s="165" t="s">
        <v>532</v>
      </c>
      <c r="C188" s="166" t="s">
        <v>67</v>
      </c>
      <c r="D188" s="167"/>
      <c r="E188" s="168">
        <v>1.5</v>
      </c>
      <c r="F188" s="169">
        <v>1.5</v>
      </c>
      <c r="G188" s="334">
        <v>186</v>
      </c>
      <c r="H188" s="335">
        <v>186</v>
      </c>
      <c r="J188" s="57"/>
    </row>
    <row r="189" spans="1:10" ht="30">
      <c r="A189" s="164" t="s">
        <v>533</v>
      </c>
      <c r="B189" s="165" t="s">
        <v>534</v>
      </c>
      <c r="C189" s="166" t="s">
        <v>68</v>
      </c>
      <c r="D189" s="167"/>
      <c r="E189" s="168">
        <v>2</v>
      </c>
      <c r="F189" s="169">
        <v>2</v>
      </c>
      <c r="G189" s="334">
        <v>248</v>
      </c>
      <c r="H189" s="335">
        <v>248</v>
      </c>
      <c r="J189" s="57"/>
    </row>
    <row r="190" spans="1:10" ht="30">
      <c r="A190" s="164" t="s">
        <v>535</v>
      </c>
      <c r="B190" s="165" t="s">
        <v>536</v>
      </c>
      <c r="C190" s="166" t="s">
        <v>69</v>
      </c>
      <c r="D190" s="167"/>
      <c r="E190" s="168">
        <v>1.67</v>
      </c>
      <c r="F190" s="169">
        <v>1.67</v>
      </c>
      <c r="G190" s="334">
        <v>207</v>
      </c>
      <c r="H190" s="335">
        <v>207</v>
      </c>
      <c r="J190" s="57"/>
    </row>
    <row r="191" spans="1:10" ht="45">
      <c r="A191" s="164" t="s">
        <v>537</v>
      </c>
      <c r="B191" s="165" t="s">
        <v>538</v>
      </c>
      <c r="C191" s="166" t="s">
        <v>70</v>
      </c>
      <c r="D191" s="167"/>
      <c r="E191" s="168">
        <v>1</v>
      </c>
      <c r="F191" s="169">
        <v>1</v>
      </c>
      <c r="G191" s="334">
        <v>124</v>
      </c>
      <c r="H191" s="335">
        <v>124</v>
      </c>
      <c r="J191" s="57"/>
    </row>
    <row r="192" spans="1:10" ht="60">
      <c r="A192" s="164" t="s">
        <v>539</v>
      </c>
      <c r="B192" s="165" t="s">
        <v>540</v>
      </c>
      <c r="C192" s="166" t="s">
        <v>71</v>
      </c>
      <c r="D192" s="167"/>
      <c r="E192" s="168">
        <v>1</v>
      </c>
      <c r="F192" s="169">
        <v>1</v>
      </c>
      <c r="G192" s="334">
        <v>124</v>
      </c>
      <c r="H192" s="335">
        <v>124</v>
      </c>
      <c r="J192" s="57"/>
    </row>
    <row r="193" spans="1:11" ht="45">
      <c r="A193" s="164" t="s">
        <v>541</v>
      </c>
      <c r="B193" s="165" t="s">
        <v>542</v>
      </c>
      <c r="C193" s="166" t="s">
        <v>72</v>
      </c>
      <c r="D193" s="167"/>
      <c r="E193" s="168">
        <v>1.25</v>
      </c>
      <c r="F193" s="169">
        <v>1.25</v>
      </c>
      <c r="G193" s="334">
        <v>155</v>
      </c>
      <c r="H193" s="335">
        <v>155</v>
      </c>
      <c r="J193" s="57"/>
    </row>
    <row r="194" spans="1:11" ht="45">
      <c r="A194" s="164" t="s">
        <v>543</v>
      </c>
      <c r="B194" s="165" t="s">
        <v>544</v>
      </c>
      <c r="C194" s="166" t="s">
        <v>73</v>
      </c>
      <c r="D194" s="167"/>
      <c r="E194" s="168">
        <v>1.25</v>
      </c>
      <c r="F194" s="169">
        <v>1.25</v>
      </c>
      <c r="G194" s="334">
        <v>155</v>
      </c>
      <c r="H194" s="335">
        <v>155</v>
      </c>
      <c r="J194" s="57"/>
    </row>
    <row r="195" spans="1:11" ht="30">
      <c r="A195" s="164" t="s">
        <v>545</v>
      </c>
      <c r="B195" s="165" t="s">
        <v>546</v>
      </c>
      <c r="C195" s="166" t="s">
        <v>222</v>
      </c>
      <c r="D195" s="167"/>
      <c r="E195" s="168">
        <v>1.5</v>
      </c>
      <c r="F195" s="169">
        <v>1.5</v>
      </c>
      <c r="G195" s="334">
        <v>186</v>
      </c>
      <c r="H195" s="335">
        <v>186</v>
      </c>
      <c r="J195" s="57"/>
    </row>
    <row r="196" spans="1:11">
      <c r="A196" s="44" t="s">
        <v>547</v>
      </c>
      <c r="B196" s="45" t="s">
        <v>548</v>
      </c>
      <c r="C196" s="166" t="s">
        <v>223</v>
      </c>
      <c r="D196" s="167"/>
      <c r="E196" s="168">
        <v>0.68</v>
      </c>
      <c r="F196" s="169">
        <v>0.68</v>
      </c>
      <c r="G196" s="334">
        <v>84</v>
      </c>
      <c r="H196" s="335">
        <v>84</v>
      </c>
      <c r="J196" s="57"/>
    </row>
    <row r="197" spans="1:11" ht="30">
      <c r="A197" s="164" t="s">
        <v>549</v>
      </c>
      <c r="B197" s="165" t="s">
        <v>550</v>
      </c>
      <c r="C197" s="166" t="s">
        <v>74</v>
      </c>
      <c r="D197" s="167"/>
      <c r="E197" s="168">
        <v>1.25</v>
      </c>
      <c r="F197" s="169">
        <v>1.25</v>
      </c>
      <c r="G197" s="334">
        <v>155</v>
      </c>
      <c r="H197" s="335">
        <v>155</v>
      </c>
      <c r="J197" s="57"/>
    </row>
    <row r="198" spans="1:11" ht="30.75" thickBot="1">
      <c r="A198" s="172" t="s">
        <v>551</v>
      </c>
      <c r="B198" s="173" t="s">
        <v>552</v>
      </c>
      <c r="C198" s="174" t="s">
        <v>75</v>
      </c>
      <c r="D198" s="175"/>
      <c r="E198" s="176">
        <v>1</v>
      </c>
      <c r="F198" s="177">
        <v>1</v>
      </c>
      <c r="G198" s="336">
        <v>124</v>
      </c>
      <c r="H198" s="337">
        <v>124</v>
      </c>
      <c r="J198" s="57"/>
    </row>
    <row r="200" spans="1:11" ht="18.75">
      <c r="A200" s="56" t="s">
        <v>615</v>
      </c>
      <c r="B200" s="56"/>
      <c r="D200" s="58"/>
      <c r="G200" s="224"/>
      <c r="H200" s="224"/>
      <c r="I200" s="60"/>
      <c r="J200" s="60"/>
      <c r="K200" s="60"/>
    </row>
    <row r="201" spans="1:11" s="10" customFormat="1">
      <c r="A201" s="10" t="s">
        <v>3442</v>
      </c>
      <c r="C201" s="11"/>
      <c r="D201" s="541"/>
      <c r="G201" s="191"/>
      <c r="H201" s="191"/>
    </row>
    <row r="202" spans="1:11">
      <c r="A202" s="59" t="s">
        <v>616</v>
      </c>
      <c r="D202" s="58"/>
      <c r="G202" s="191"/>
      <c r="H202" s="191"/>
      <c r="I202" s="10"/>
      <c r="J202" s="10"/>
      <c r="K202" s="10"/>
    </row>
    <row r="203" spans="1:11" s="10" customFormat="1">
      <c r="A203" s="10" t="s">
        <v>3407</v>
      </c>
      <c r="C203" s="11"/>
      <c r="D203" s="541"/>
      <c r="G203" s="191"/>
      <c r="H203" s="191"/>
    </row>
    <row r="204" spans="1:11" ht="41.25" customHeight="1">
      <c r="A204" s="633" t="s">
        <v>3443</v>
      </c>
      <c r="B204" s="633"/>
      <c r="C204" s="633"/>
      <c r="D204" s="633"/>
      <c r="E204" s="633"/>
      <c r="F204" s="633"/>
      <c r="G204" s="191"/>
      <c r="H204" s="191"/>
      <c r="I204" s="10"/>
      <c r="J204" s="10"/>
      <c r="K204" s="10"/>
    </row>
    <row r="205" spans="1:11">
      <c r="A205" s="59" t="s">
        <v>3257</v>
      </c>
      <c r="D205" s="58"/>
      <c r="G205" s="191"/>
      <c r="H205" s="191"/>
      <c r="I205" s="10"/>
      <c r="J205" s="10"/>
      <c r="K205" s="10"/>
    </row>
    <row r="206" spans="1:11">
      <c r="A206" s="10" t="s">
        <v>3444</v>
      </c>
      <c r="B206" s="10"/>
      <c r="C206" s="11"/>
      <c r="D206" s="541"/>
      <c r="E206" s="10"/>
      <c r="F206" s="10"/>
      <c r="G206" s="191"/>
      <c r="H206" s="191"/>
      <c r="I206" s="10"/>
      <c r="J206" s="10"/>
      <c r="K206" s="10"/>
    </row>
    <row r="207" spans="1:11" ht="44.25" customHeight="1">
      <c r="A207" s="632" t="s">
        <v>3517</v>
      </c>
      <c r="B207" s="632"/>
      <c r="C207" s="632"/>
      <c r="D207" s="632"/>
      <c r="E207" s="632"/>
      <c r="F207" s="632"/>
      <c r="G207" s="191"/>
      <c r="H207" s="191"/>
      <c r="I207" s="10"/>
      <c r="J207" s="10"/>
      <c r="K207" s="10"/>
    </row>
    <row r="208" spans="1:11" ht="17.25" customHeight="1">
      <c r="A208" s="634" t="s">
        <v>3410</v>
      </c>
      <c r="B208" s="634"/>
      <c r="C208" s="634"/>
      <c r="D208" s="634"/>
      <c r="E208" s="634"/>
      <c r="F208" s="634"/>
      <c r="G208" s="191"/>
      <c r="H208" s="191"/>
      <c r="I208" s="10"/>
      <c r="J208" s="10"/>
      <c r="K208" s="10"/>
    </row>
    <row r="209" spans="1:11" ht="45" customHeight="1">
      <c r="A209" s="633" t="s">
        <v>3258</v>
      </c>
      <c r="B209" s="633"/>
      <c r="C209" s="633"/>
      <c r="D209" s="633"/>
      <c r="E209" s="633"/>
      <c r="F209" s="633"/>
      <c r="G209" s="191"/>
      <c r="H209" s="191"/>
      <c r="I209" s="10"/>
      <c r="J209" s="10"/>
      <c r="K209" s="10"/>
    </row>
    <row r="210" spans="1:11">
      <c r="A210" s="61" t="s">
        <v>617</v>
      </c>
      <c r="B210" s="61"/>
      <c r="D210" s="62"/>
      <c r="E210" s="63"/>
      <c r="F210" s="63"/>
      <c r="G210" s="191"/>
      <c r="H210" s="191"/>
      <c r="I210" s="10"/>
      <c r="J210" s="10"/>
      <c r="K210" s="10"/>
    </row>
    <row r="211" spans="1:11" ht="39.75" customHeight="1">
      <c r="A211" s="633" t="s">
        <v>3262</v>
      </c>
      <c r="B211" s="633"/>
      <c r="C211" s="633"/>
      <c r="D211" s="633"/>
      <c r="E211" s="633"/>
      <c r="F211" s="633"/>
      <c r="G211" s="191"/>
      <c r="H211" s="191"/>
      <c r="I211" s="10"/>
      <c r="J211" s="10"/>
      <c r="K211" s="10"/>
    </row>
    <row r="212" spans="1:11">
      <c r="A212" s="645" t="s">
        <v>3263</v>
      </c>
      <c r="B212" s="645"/>
      <c r="C212" s="645"/>
      <c r="D212" s="645"/>
      <c r="E212" s="645"/>
      <c r="F212" s="645"/>
      <c r="G212" s="191"/>
      <c r="H212" s="191"/>
      <c r="I212" s="10"/>
      <c r="J212" s="10"/>
      <c r="K212" s="10"/>
    </row>
    <row r="213" spans="1:11">
      <c r="A213" s="61" t="s">
        <v>618</v>
      </c>
      <c r="B213" s="61"/>
      <c r="D213" s="62"/>
      <c r="E213" s="63"/>
      <c r="F213" s="63"/>
      <c r="G213" s="191"/>
      <c r="H213" s="191"/>
      <c r="I213" s="10"/>
      <c r="J213" s="10"/>
      <c r="K213" s="10"/>
    </row>
    <row r="214" spans="1:11">
      <c r="A214" s="61" t="s">
        <v>619</v>
      </c>
      <c r="B214" s="61"/>
      <c r="D214" s="62"/>
      <c r="E214" s="63"/>
      <c r="F214" s="63"/>
      <c r="G214" s="191"/>
      <c r="H214" s="191"/>
      <c r="I214" s="10"/>
      <c r="J214" s="10"/>
      <c r="K214" s="10"/>
    </row>
    <row r="215" spans="1:11">
      <c r="A215" s="61" t="s">
        <v>620</v>
      </c>
      <c r="B215" s="61"/>
      <c r="D215" s="62"/>
      <c r="E215" s="63"/>
      <c r="F215" s="63"/>
      <c r="G215" s="191"/>
      <c r="H215" s="191"/>
      <c r="I215" s="10"/>
      <c r="J215" s="10"/>
      <c r="K215" s="10"/>
    </row>
    <row r="216" spans="1:11">
      <c r="A216" s="61" t="s">
        <v>621</v>
      </c>
      <c r="B216" s="61"/>
      <c r="D216" s="62"/>
      <c r="E216" s="63"/>
      <c r="F216" s="63"/>
      <c r="G216" s="191"/>
      <c r="H216" s="191"/>
      <c r="I216" s="10"/>
      <c r="J216" s="10"/>
      <c r="K216" s="10"/>
    </row>
    <row r="217" spans="1:11">
      <c r="A217" s="59" t="s">
        <v>622</v>
      </c>
      <c r="D217" s="58"/>
      <c r="G217" s="191"/>
      <c r="H217" s="191"/>
      <c r="I217" s="10"/>
      <c r="J217" s="10"/>
      <c r="K217" s="10"/>
    </row>
    <row r="218" spans="1:11">
      <c r="A218" s="10" t="s">
        <v>3445</v>
      </c>
      <c r="B218" s="61"/>
      <c r="D218" s="58"/>
      <c r="G218" s="191"/>
      <c r="H218" s="191"/>
      <c r="I218" s="10"/>
      <c r="J218" s="10"/>
      <c r="K218" s="10"/>
    </row>
    <row r="219" spans="1:11" ht="36.75" customHeight="1">
      <c r="A219" s="632" t="s">
        <v>3446</v>
      </c>
      <c r="B219" s="632"/>
      <c r="C219" s="632"/>
      <c r="D219" s="632"/>
      <c r="E219" s="632"/>
      <c r="F219" s="632"/>
      <c r="G219" s="191"/>
      <c r="H219" s="191"/>
      <c r="I219" s="10"/>
      <c r="J219" s="10"/>
      <c r="K219" s="10"/>
    </row>
    <row r="220" spans="1:11" ht="27" customHeight="1">
      <c r="A220" s="633" t="s">
        <v>3266</v>
      </c>
      <c r="B220" s="633"/>
      <c r="C220" s="633"/>
      <c r="D220" s="633"/>
      <c r="E220" s="633"/>
      <c r="F220" s="633"/>
      <c r="G220" s="191"/>
      <c r="H220" s="191"/>
      <c r="I220" s="10"/>
      <c r="J220" s="10"/>
      <c r="K220" s="10"/>
    </row>
    <row r="221" spans="1:11" ht="84.75" customHeight="1">
      <c r="A221" s="632" t="s">
        <v>3411</v>
      </c>
      <c r="B221" s="632"/>
      <c r="C221" s="632"/>
      <c r="D221" s="632"/>
      <c r="E221" s="632"/>
      <c r="F221" s="632"/>
      <c r="G221" s="191"/>
      <c r="H221" s="191"/>
      <c r="I221" s="10"/>
      <c r="J221" s="10"/>
      <c r="K221" s="10"/>
    </row>
    <row r="222" spans="1:11" ht="87.75" customHeight="1">
      <c r="A222" s="632" t="s">
        <v>3412</v>
      </c>
      <c r="B222" s="632"/>
      <c r="C222" s="632"/>
      <c r="D222" s="632"/>
      <c r="E222" s="632"/>
      <c r="F222" s="632"/>
      <c r="G222" s="191"/>
      <c r="H222" s="191"/>
      <c r="I222" s="10"/>
      <c r="J222" s="10"/>
      <c r="K222" s="10"/>
    </row>
    <row r="223" spans="1:11" ht="36.75" customHeight="1">
      <c r="A223" s="632" t="s">
        <v>3447</v>
      </c>
      <c r="B223" s="632"/>
      <c r="C223" s="632"/>
      <c r="D223" s="632"/>
      <c r="E223" s="632"/>
      <c r="F223" s="632"/>
      <c r="G223" s="191"/>
      <c r="H223" s="191"/>
      <c r="I223" s="10"/>
      <c r="J223" s="10"/>
      <c r="K223" s="10"/>
    </row>
    <row r="224" spans="1:11" ht="25.5" customHeight="1">
      <c r="A224" s="632" t="s">
        <v>3448</v>
      </c>
      <c r="B224" s="632"/>
      <c r="C224" s="632"/>
      <c r="D224" s="632"/>
      <c r="E224" s="632"/>
      <c r="F224" s="632"/>
      <c r="G224" s="191"/>
      <c r="H224" s="191"/>
      <c r="I224" s="10"/>
      <c r="J224" s="10"/>
      <c r="K224" s="10"/>
    </row>
    <row r="225" spans="1:11">
      <c r="D225" s="58"/>
      <c r="G225" s="191"/>
      <c r="H225" s="191"/>
      <c r="I225" s="10"/>
      <c r="J225" s="10"/>
      <c r="K225" s="10"/>
    </row>
    <row r="226" spans="1:11" ht="18.75">
      <c r="A226" s="56" t="s">
        <v>623</v>
      </c>
      <c r="B226" s="56"/>
      <c r="C226" s="64"/>
      <c r="D226" s="65"/>
      <c r="E226" s="56"/>
      <c r="F226" s="56"/>
      <c r="G226" s="191"/>
      <c r="H226" s="191"/>
      <c r="I226" s="10"/>
      <c r="J226" s="10"/>
      <c r="K226" s="10"/>
    </row>
    <row r="227" spans="1:11" ht="18.75" customHeight="1">
      <c r="A227" s="666" t="s">
        <v>3267</v>
      </c>
      <c r="B227" s="666"/>
      <c r="C227" s="666"/>
      <c r="D227" s="666"/>
      <c r="E227" s="666"/>
      <c r="F227" s="666"/>
      <c r="G227" s="666"/>
      <c r="H227" s="666"/>
      <c r="I227" s="666"/>
      <c r="J227" s="666"/>
      <c r="K227" s="10"/>
    </row>
    <row r="228" spans="1:11">
      <c r="A228" s="664" t="s">
        <v>3268</v>
      </c>
      <c r="B228" s="664"/>
      <c r="C228" s="664"/>
      <c r="D228" s="664"/>
      <c r="E228" s="664"/>
      <c r="F228" s="664"/>
      <c r="G228" s="664"/>
      <c r="H228" s="664"/>
      <c r="I228" s="664"/>
      <c r="J228" s="664"/>
      <c r="K228" s="10"/>
    </row>
    <row r="229" spans="1:11">
      <c r="A229" s="664" t="s">
        <v>3413</v>
      </c>
      <c r="B229" s="664"/>
      <c r="C229" s="664"/>
      <c r="D229" s="664"/>
      <c r="E229" s="664"/>
      <c r="F229" s="664"/>
      <c r="G229" s="664"/>
      <c r="H229" s="664"/>
      <c r="I229" s="664"/>
      <c r="J229" s="664"/>
      <c r="K229" s="10"/>
    </row>
    <row r="230" spans="1:11" ht="28.5" customHeight="1">
      <c r="A230" s="632" t="s">
        <v>3449</v>
      </c>
      <c r="B230" s="632"/>
      <c r="C230" s="632"/>
      <c r="D230" s="632"/>
      <c r="E230" s="632"/>
      <c r="F230" s="632"/>
      <c r="G230" s="632"/>
      <c r="H230" s="632"/>
      <c r="I230" s="632"/>
      <c r="J230" s="632"/>
      <c r="K230" s="10"/>
    </row>
    <row r="231" spans="1:11" ht="30.75" customHeight="1">
      <c r="A231" s="633" t="s">
        <v>624</v>
      </c>
      <c r="B231" s="633"/>
      <c r="C231" s="633"/>
      <c r="D231" s="633"/>
      <c r="E231" s="633"/>
      <c r="F231" s="633"/>
      <c r="G231" s="633"/>
      <c r="H231" s="633"/>
      <c r="I231" s="633"/>
      <c r="J231" s="633"/>
      <c r="K231" s="10"/>
    </row>
    <row r="232" spans="1:11" ht="23.25" customHeight="1">
      <c r="A232" s="10" t="s">
        <v>625</v>
      </c>
      <c r="B232" s="10"/>
      <c r="C232" s="11"/>
      <c r="D232" s="12"/>
      <c r="E232" s="10"/>
      <c r="F232" s="10"/>
      <c r="G232" s="191"/>
      <c r="H232" s="191"/>
      <c r="I232" s="10"/>
      <c r="J232" s="10"/>
      <c r="K232" s="10"/>
    </row>
    <row r="233" spans="1:11">
      <c r="A233" s="665" t="s">
        <v>3269</v>
      </c>
      <c r="B233" s="665"/>
      <c r="C233" s="665"/>
      <c r="D233" s="665"/>
      <c r="E233" s="665"/>
      <c r="F233" s="665"/>
      <c r="G233" s="665"/>
      <c r="H233" s="665"/>
      <c r="I233" s="665"/>
      <c r="J233" s="665"/>
      <c r="K233" s="10"/>
    </row>
    <row r="234" spans="1:11" ht="33" customHeight="1">
      <c r="A234" s="632" t="s">
        <v>3450</v>
      </c>
      <c r="B234" s="632"/>
      <c r="C234" s="632"/>
      <c r="D234" s="632"/>
      <c r="E234" s="632"/>
      <c r="F234" s="632"/>
      <c r="G234" s="632"/>
      <c r="H234" s="632"/>
      <c r="I234" s="632"/>
      <c r="J234" s="632"/>
    </row>
    <row r="235" spans="1:11" ht="33" customHeight="1">
      <c r="A235" s="632" t="s">
        <v>3518</v>
      </c>
      <c r="B235" s="632"/>
      <c r="C235" s="632"/>
      <c r="D235" s="632"/>
      <c r="E235" s="632"/>
      <c r="F235" s="632"/>
      <c r="G235" s="632"/>
      <c r="H235" s="632"/>
      <c r="I235" s="632"/>
      <c r="J235" s="632"/>
    </row>
  </sheetData>
  <mergeCells count="37">
    <mergeCell ref="A222:F222"/>
    <mergeCell ref="A235:J235"/>
    <mergeCell ref="A234:J234"/>
    <mergeCell ref="A229:J229"/>
    <mergeCell ref="A230:J230"/>
    <mergeCell ref="A233:J233"/>
    <mergeCell ref="A224:F224"/>
    <mergeCell ref="A223:F223"/>
    <mergeCell ref="A231:J231"/>
    <mergeCell ref="A227:J227"/>
    <mergeCell ref="A228:J228"/>
    <mergeCell ref="A19:H19"/>
    <mergeCell ref="A38:H38"/>
    <mergeCell ref="A39:H39"/>
    <mergeCell ref="A49:H49"/>
    <mergeCell ref="A183:H183"/>
    <mergeCell ref="A77:H77"/>
    <mergeCell ref="A136:H136"/>
    <mergeCell ref="A156:H156"/>
    <mergeCell ref="A163:H163"/>
    <mergeCell ref="A169:H169"/>
    <mergeCell ref="A219:F219"/>
    <mergeCell ref="A220:F220"/>
    <mergeCell ref="A208:F208"/>
    <mergeCell ref="A221:F221"/>
    <mergeCell ref="A8:J8"/>
    <mergeCell ref="A15:H15"/>
    <mergeCell ref="A17:B17"/>
    <mergeCell ref="C17:C18"/>
    <mergeCell ref="D17:D18"/>
    <mergeCell ref="E17:F17"/>
    <mergeCell ref="G17:H17"/>
    <mergeCell ref="A204:F204"/>
    <mergeCell ref="A207:F207"/>
    <mergeCell ref="A209:F209"/>
    <mergeCell ref="A211:F211"/>
    <mergeCell ref="A212:F212"/>
  </mergeCells>
  <pageMargins left="0.70866141732283472" right="0.70866141732283472" top="0.74803149606299213" bottom="0.74803149606299213" header="0.31496062992125984" footer="0.31496062992125984"/>
  <pageSetup paperSize="9" scale="53" fitToHeight="10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50"/>
  <sheetViews>
    <sheetView zoomScale="110" zoomScaleNormal="110" workbookViewId="0"/>
  </sheetViews>
  <sheetFormatPr defaultColWidth="9.140625" defaultRowHeight="15"/>
  <cols>
    <col min="1" max="1" width="57.42578125" style="225" customWidth="1"/>
    <col min="2" max="3" width="18.7109375" style="225" customWidth="1"/>
    <col min="4" max="4" width="12.140625" style="225" customWidth="1"/>
    <col min="5" max="5" width="18.28515625" style="225" customWidth="1"/>
    <col min="6" max="6" width="15.5703125" style="225" customWidth="1"/>
    <col min="7" max="7" width="12.28515625" style="225" customWidth="1"/>
    <col min="8" max="9" width="16" style="225" customWidth="1"/>
    <col min="10" max="16384" width="9.140625" style="230"/>
  </cols>
  <sheetData>
    <row r="1" spans="1:12">
      <c r="A1" s="251" t="s">
        <v>3204</v>
      </c>
      <c r="B1" s="100"/>
      <c r="C1" s="100"/>
      <c r="D1" s="100"/>
      <c r="E1" s="100"/>
      <c r="F1" s="195"/>
      <c r="G1" s="195"/>
      <c r="H1" s="195"/>
      <c r="I1" s="100"/>
    </row>
    <row r="2" spans="1:12">
      <c r="A2" s="279" t="s">
        <v>3209</v>
      </c>
      <c r="B2" s="100"/>
      <c r="C2" s="100"/>
      <c r="D2" s="100"/>
      <c r="E2" s="100"/>
      <c r="F2" s="195"/>
      <c r="G2" s="195"/>
      <c r="H2" s="195"/>
      <c r="I2" s="100"/>
    </row>
    <row r="4" spans="1:12">
      <c r="A4" s="195"/>
      <c r="B4" s="201"/>
      <c r="C4" s="201"/>
      <c r="D4" s="201"/>
      <c r="E4" s="201"/>
      <c r="F4" s="149"/>
      <c r="G4" s="201"/>
      <c r="H4" s="201"/>
      <c r="I4" s="97" t="s">
        <v>628</v>
      </c>
    </row>
    <row r="5" spans="1:12">
      <c r="A5" s="195"/>
      <c r="B5" s="201"/>
      <c r="C5" s="201"/>
      <c r="D5" s="201"/>
      <c r="E5" s="201"/>
      <c r="F5" s="149"/>
      <c r="G5" s="201"/>
      <c r="H5" s="201"/>
      <c r="I5" s="97" t="s">
        <v>559</v>
      </c>
    </row>
    <row r="6" spans="1:12">
      <c r="A6" s="195"/>
      <c r="B6" s="201"/>
      <c r="C6" s="201"/>
      <c r="D6" s="201"/>
      <c r="E6" s="201"/>
      <c r="F6" s="149"/>
      <c r="G6" s="201"/>
      <c r="H6" s="201"/>
      <c r="I6" s="97" t="s">
        <v>3203</v>
      </c>
    </row>
    <row r="7" spans="1:12" ht="15.75">
      <c r="A7" s="202"/>
      <c r="B7" s="201"/>
      <c r="C7" s="201"/>
      <c r="D7" s="201"/>
      <c r="E7" s="201"/>
      <c r="F7" s="149"/>
      <c r="G7" s="201"/>
      <c r="H7" s="201"/>
      <c r="I7" s="97" t="s">
        <v>3210</v>
      </c>
    </row>
    <row r="8" spans="1:12">
      <c r="A8" s="195"/>
      <c r="B8" s="195"/>
      <c r="C8" s="195"/>
      <c r="D8" s="195"/>
      <c r="E8" s="195"/>
      <c r="F8" s="110"/>
    </row>
    <row r="9" spans="1:12" ht="48.75" customHeight="1">
      <c r="A9" s="690" t="s">
        <v>1098</v>
      </c>
      <c r="B9" s="690"/>
      <c r="C9" s="690"/>
      <c r="D9" s="690"/>
      <c r="E9" s="690"/>
      <c r="F9" s="690"/>
      <c r="G9" s="690"/>
      <c r="H9" s="690"/>
      <c r="I9" s="690"/>
    </row>
    <row r="10" spans="1:12">
      <c r="A10" s="21"/>
      <c r="B10" s="21"/>
      <c r="C10" s="21"/>
      <c r="D10" s="21"/>
      <c r="E10" s="21"/>
      <c r="F10" s="21"/>
      <c r="G10" s="21"/>
      <c r="H10" s="21"/>
      <c r="I10" s="203"/>
    </row>
    <row r="11" spans="1:12">
      <c r="A11" s="116"/>
      <c r="B11" s="197"/>
      <c r="C11" s="197"/>
      <c r="D11" s="198"/>
      <c r="E11" s="198"/>
      <c r="F11" s="201"/>
      <c r="G11" s="201"/>
      <c r="H11" s="201"/>
    </row>
    <row r="12" spans="1:12" ht="33.75" customHeight="1">
      <c r="A12" s="230"/>
      <c r="B12" s="230"/>
      <c r="C12" s="230"/>
      <c r="D12" s="230"/>
      <c r="E12" s="230"/>
      <c r="F12" s="230"/>
      <c r="G12" s="230"/>
      <c r="H12" s="230"/>
      <c r="I12" s="73" t="s">
        <v>561</v>
      </c>
    </row>
    <row r="13" spans="1:12" ht="31.5" customHeight="1">
      <c r="A13" s="669" t="s">
        <v>1556</v>
      </c>
      <c r="B13" s="669"/>
      <c r="C13" s="669"/>
      <c r="D13" s="669"/>
      <c r="E13" s="669"/>
      <c r="F13" s="669"/>
      <c r="G13" s="669"/>
      <c r="H13" s="669"/>
      <c r="I13" s="669"/>
    </row>
    <row r="14" spans="1:12" ht="27.75" customHeight="1">
      <c r="A14" s="692" t="s">
        <v>568</v>
      </c>
      <c r="B14" s="691" t="s">
        <v>631</v>
      </c>
      <c r="C14" s="691" t="s">
        <v>1370</v>
      </c>
      <c r="D14" s="695" t="s">
        <v>633</v>
      </c>
      <c r="E14" s="695"/>
      <c r="F14" s="695"/>
      <c r="G14" s="696" t="s">
        <v>634</v>
      </c>
      <c r="H14" s="696"/>
      <c r="I14" s="696"/>
    </row>
    <row r="15" spans="1:12" ht="79.5" customHeight="1">
      <c r="A15" s="692"/>
      <c r="B15" s="691"/>
      <c r="C15" s="691"/>
      <c r="D15" s="484" t="s">
        <v>0</v>
      </c>
      <c r="E15" s="484" t="s">
        <v>1361</v>
      </c>
      <c r="F15" s="488" t="s">
        <v>632</v>
      </c>
      <c r="G15" s="484" t="s">
        <v>0</v>
      </c>
      <c r="H15" s="484" t="s">
        <v>1361</v>
      </c>
      <c r="I15" s="488" t="s">
        <v>632</v>
      </c>
    </row>
    <row r="16" spans="1:12" ht="31.5">
      <c r="A16" s="450" t="s">
        <v>967</v>
      </c>
      <c r="B16" s="508" t="s">
        <v>968</v>
      </c>
      <c r="C16" s="482">
        <v>2221.77</v>
      </c>
      <c r="D16" s="489" t="s">
        <v>969</v>
      </c>
      <c r="E16" s="280">
        <f>F16/C16</f>
        <v>0.50770331762513676</v>
      </c>
      <c r="F16" s="509">
        <v>1128</v>
      </c>
      <c r="G16" s="489" t="s">
        <v>970</v>
      </c>
      <c r="H16" s="282">
        <f>I16/C16</f>
        <v>0.52075597384067662</v>
      </c>
      <c r="I16" s="509">
        <v>1157</v>
      </c>
      <c r="J16" s="464"/>
      <c r="K16" s="234"/>
      <c r="L16" s="317"/>
    </row>
    <row r="17" spans="1:12" ht="31.5">
      <c r="A17" s="450" t="s">
        <v>971</v>
      </c>
      <c r="B17" s="508" t="s">
        <v>968</v>
      </c>
      <c r="C17" s="482">
        <v>2221.77</v>
      </c>
      <c r="D17" s="489" t="s">
        <v>972</v>
      </c>
      <c r="E17" s="280">
        <f t="shared" ref="E17:E23" si="0">F17/C17</f>
        <v>0.67333702408440121</v>
      </c>
      <c r="F17" s="509">
        <v>1496</v>
      </c>
      <c r="G17" s="489" t="s">
        <v>973</v>
      </c>
      <c r="H17" s="282">
        <f t="shared" ref="H17:H23" si="1">I17/C17</f>
        <v>0.68638968029994107</v>
      </c>
      <c r="I17" s="509">
        <v>1525</v>
      </c>
      <c r="J17" s="234"/>
      <c r="K17" s="234"/>
      <c r="L17" s="317"/>
    </row>
    <row r="18" spans="1:12" ht="31.5">
      <c r="A18" s="450" t="s">
        <v>974</v>
      </c>
      <c r="B18" s="508" t="s">
        <v>968</v>
      </c>
      <c r="C18" s="482">
        <v>2221.77</v>
      </c>
      <c r="D18" s="489" t="s">
        <v>975</v>
      </c>
      <c r="E18" s="280">
        <f t="shared" si="0"/>
        <v>0.66523537539889366</v>
      </c>
      <c r="F18" s="509">
        <v>1478</v>
      </c>
      <c r="G18" s="489" t="s">
        <v>976</v>
      </c>
      <c r="H18" s="282">
        <f t="shared" si="1"/>
        <v>0.67828803161443352</v>
      </c>
      <c r="I18" s="509">
        <v>1507</v>
      </c>
      <c r="J18" s="234"/>
      <c r="K18" s="234"/>
      <c r="L18" s="317"/>
    </row>
    <row r="19" spans="1:12" ht="31.5">
      <c r="A19" s="450" t="s">
        <v>977</v>
      </c>
      <c r="B19" s="508" t="s">
        <v>968</v>
      </c>
      <c r="C19" s="482">
        <v>2221.77</v>
      </c>
      <c r="D19" s="489" t="s">
        <v>978</v>
      </c>
      <c r="E19" s="280">
        <f t="shared" si="0"/>
        <v>0.83086908185815811</v>
      </c>
      <c r="F19" s="509">
        <v>1846</v>
      </c>
      <c r="G19" s="489" t="s">
        <v>979</v>
      </c>
      <c r="H19" s="282">
        <f t="shared" si="1"/>
        <v>0.84392173807369797</v>
      </c>
      <c r="I19" s="509">
        <v>1875</v>
      </c>
      <c r="J19" s="234"/>
      <c r="K19" s="234"/>
      <c r="L19" s="317"/>
    </row>
    <row r="20" spans="1:12" ht="31.5">
      <c r="A20" s="139" t="s">
        <v>980</v>
      </c>
      <c r="B20" s="508" t="s">
        <v>968</v>
      </c>
      <c r="C20" s="482">
        <v>2221.77</v>
      </c>
      <c r="D20" s="489" t="s">
        <v>981</v>
      </c>
      <c r="E20" s="280">
        <f t="shared" si="0"/>
        <v>0.97984939935276827</v>
      </c>
      <c r="F20" s="509">
        <v>2177</v>
      </c>
      <c r="G20" s="489" t="s">
        <v>982</v>
      </c>
      <c r="H20" s="282">
        <f t="shared" si="1"/>
        <v>0.99290205556830813</v>
      </c>
      <c r="I20" s="509">
        <v>2206</v>
      </c>
      <c r="J20" s="234"/>
      <c r="K20" s="234"/>
      <c r="L20" s="317"/>
    </row>
    <row r="21" spans="1:12" ht="31.5">
      <c r="A21" s="139" t="s">
        <v>983</v>
      </c>
      <c r="B21" s="508" t="s">
        <v>968</v>
      </c>
      <c r="C21" s="482">
        <v>2221.77</v>
      </c>
      <c r="D21" s="489" t="s">
        <v>984</v>
      </c>
      <c r="E21" s="280">
        <f t="shared" si="0"/>
        <v>0.81421569289350382</v>
      </c>
      <c r="F21" s="509">
        <v>1809</v>
      </c>
      <c r="G21" s="489" t="s">
        <v>985</v>
      </c>
      <c r="H21" s="282">
        <f t="shared" si="1"/>
        <v>0.82726834910904368</v>
      </c>
      <c r="I21" s="509">
        <v>1838</v>
      </c>
      <c r="J21" s="234"/>
      <c r="K21" s="234"/>
      <c r="L21" s="317"/>
    </row>
    <row r="22" spans="1:12" ht="47.25">
      <c r="A22" s="139" t="s">
        <v>986</v>
      </c>
      <c r="B22" s="508" t="s">
        <v>968</v>
      </c>
      <c r="C22" s="482">
        <v>2221.77</v>
      </c>
      <c r="D22" s="489" t="s">
        <v>987</v>
      </c>
      <c r="E22" s="280">
        <f t="shared" si="0"/>
        <v>0.75120286978400108</v>
      </c>
      <c r="F22" s="509">
        <v>1669</v>
      </c>
      <c r="G22" s="489" t="s">
        <v>988</v>
      </c>
      <c r="H22" s="282">
        <f t="shared" si="1"/>
        <v>0.76425552599954094</v>
      </c>
      <c r="I22" s="509">
        <v>1698</v>
      </c>
      <c r="J22" s="234"/>
      <c r="K22" s="234"/>
      <c r="L22" s="317"/>
    </row>
    <row r="23" spans="1:12" ht="47.25">
      <c r="A23" s="139" t="s">
        <v>989</v>
      </c>
      <c r="B23" s="508" t="s">
        <v>968</v>
      </c>
      <c r="C23" s="482">
        <v>2221.77</v>
      </c>
      <c r="D23" s="489" t="s">
        <v>990</v>
      </c>
      <c r="E23" s="280">
        <f t="shared" si="0"/>
        <v>0.91683657624326553</v>
      </c>
      <c r="F23" s="509">
        <v>2037</v>
      </c>
      <c r="G23" s="489" t="s">
        <v>991</v>
      </c>
      <c r="H23" s="282">
        <f t="shared" si="1"/>
        <v>0.92988923245880539</v>
      </c>
      <c r="I23" s="509">
        <v>2066</v>
      </c>
      <c r="J23" s="234"/>
      <c r="K23" s="234"/>
      <c r="L23" s="317"/>
    </row>
    <row r="24" spans="1:12">
      <c r="A24" s="206"/>
      <c r="B24" s="207"/>
      <c r="C24" s="207"/>
      <c r="D24" s="206"/>
      <c r="E24" s="206"/>
      <c r="F24" s="208"/>
      <c r="G24" s="206"/>
      <c r="H24" s="206"/>
      <c r="I24" s="208"/>
    </row>
    <row r="25" spans="1:12">
      <c r="A25" s="206"/>
      <c r="B25" s="207"/>
      <c r="C25" s="207"/>
      <c r="D25" s="206"/>
      <c r="E25" s="206"/>
      <c r="F25" s="208"/>
      <c r="G25" s="206"/>
      <c r="H25" s="206"/>
      <c r="I25" s="217" t="s">
        <v>566</v>
      </c>
    </row>
    <row r="26" spans="1:12" ht="36.75" customHeight="1">
      <c r="A26" s="669" t="s">
        <v>3205</v>
      </c>
      <c r="B26" s="669"/>
      <c r="C26" s="669"/>
      <c r="D26" s="669"/>
      <c r="E26" s="669"/>
      <c r="F26" s="669"/>
      <c r="G26" s="669"/>
      <c r="H26" s="669"/>
      <c r="I26" s="669"/>
    </row>
    <row r="27" spans="1:12">
      <c r="A27" s="485"/>
      <c r="B27" s="485"/>
      <c r="C27" s="485"/>
      <c r="D27" s="485"/>
      <c r="E27" s="485"/>
      <c r="F27" s="485"/>
      <c r="G27" s="485"/>
      <c r="H27" s="485"/>
      <c r="I27" s="204"/>
    </row>
    <row r="28" spans="1:12" ht="75" customHeight="1">
      <c r="A28" s="693" t="s">
        <v>568</v>
      </c>
      <c r="B28" s="694" t="s">
        <v>631</v>
      </c>
      <c r="C28" s="691" t="s">
        <v>1370</v>
      </c>
      <c r="D28" s="693" t="s">
        <v>0</v>
      </c>
      <c r="E28" s="692" t="s">
        <v>1361</v>
      </c>
      <c r="F28" s="297" t="s">
        <v>632</v>
      </c>
      <c r="G28" s="693" t="s">
        <v>0</v>
      </c>
      <c r="H28" s="692" t="s">
        <v>1361</v>
      </c>
      <c r="I28" s="297" t="s">
        <v>632</v>
      </c>
    </row>
    <row r="29" spans="1:12">
      <c r="A29" s="693"/>
      <c r="B29" s="694"/>
      <c r="C29" s="691"/>
      <c r="D29" s="693"/>
      <c r="E29" s="692"/>
      <c r="F29" s="297" t="s">
        <v>633</v>
      </c>
      <c r="G29" s="693"/>
      <c r="H29" s="692"/>
      <c r="I29" s="489" t="s">
        <v>634</v>
      </c>
    </row>
    <row r="30" spans="1:12" ht="25.5">
      <c r="A30" s="451" t="s">
        <v>635</v>
      </c>
      <c r="B30" s="508" t="s">
        <v>968</v>
      </c>
      <c r="C30" s="508"/>
      <c r="D30" s="452"/>
      <c r="E30" s="452"/>
      <c r="F30" s="489"/>
      <c r="G30" s="489"/>
      <c r="H30" s="489"/>
      <c r="I30" s="489"/>
    </row>
    <row r="31" spans="1:12">
      <c r="A31" s="453" t="s">
        <v>916</v>
      </c>
      <c r="B31" s="296"/>
      <c r="C31" s="296"/>
      <c r="D31" s="489"/>
      <c r="E31" s="489"/>
      <c r="F31" s="454"/>
      <c r="G31" s="489"/>
      <c r="H31" s="489"/>
      <c r="I31" s="454"/>
    </row>
    <row r="32" spans="1:12" ht="25.5">
      <c r="A32" s="455" t="s">
        <v>917</v>
      </c>
      <c r="B32" s="508" t="s">
        <v>968</v>
      </c>
      <c r="C32" s="271">
        <v>2715.3</v>
      </c>
      <c r="D32" s="209" t="s">
        <v>932</v>
      </c>
      <c r="E32" s="280">
        <f>F32/C32</f>
        <v>0.4680882407100504</v>
      </c>
      <c r="F32" s="258">
        <v>1271</v>
      </c>
      <c r="G32" s="489"/>
      <c r="H32" s="282"/>
      <c r="I32" s="489"/>
    </row>
    <row r="33" spans="1:9" ht="25.5">
      <c r="A33" s="455" t="s">
        <v>3315</v>
      </c>
      <c r="B33" s="508" t="s">
        <v>968</v>
      </c>
      <c r="C33" s="271">
        <v>2715.3</v>
      </c>
      <c r="D33" s="209" t="s">
        <v>933</v>
      </c>
      <c r="E33" s="280">
        <f t="shared" ref="E33:E51" si="2">F33/C33</f>
        <v>0.60361654329171721</v>
      </c>
      <c r="F33" s="258">
        <v>1639</v>
      </c>
      <c r="G33" s="489"/>
      <c r="H33" s="282"/>
      <c r="I33" s="489"/>
    </row>
    <row r="34" spans="1:9" ht="25.5">
      <c r="A34" s="455">
        <v>39</v>
      </c>
      <c r="B34" s="508" t="s">
        <v>968</v>
      </c>
      <c r="C34" s="271">
        <v>2715.3</v>
      </c>
      <c r="D34" s="209" t="s">
        <v>3316</v>
      </c>
      <c r="E34" s="280"/>
      <c r="F34" s="258">
        <v>1621</v>
      </c>
      <c r="G34" s="489"/>
      <c r="H34" s="282"/>
      <c r="I34" s="489"/>
    </row>
    <row r="35" spans="1:9" ht="25.5">
      <c r="A35" s="455">
        <v>36</v>
      </c>
      <c r="B35" s="508" t="s">
        <v>968</v>
      </c>
      <c r="C35" s="271">
        <v>2715.3</v>
      </c>
      <c r="D35" s="209" t="s">
        <v>934</v>
      </c>
      <c r="E35" s="280">
        <f t="shared" si="2"/>
        <v>0.7325157441166722</v>
      </c>
      <c r="F35" s="258">
        <v>1989</v>
      </c>
      <c r="G35" s="489"/>
      <c r="H35" s="282"/>
      <c r="I35" s="489"/>
    </row>
    <row r="36" spans="1:9" ht="25.5">
      <c r="A36" s="455" t="s">
        <v>918</v>
      </c>
      <c r="B36" s="508" t="s">
        <v>968</v>
      </c>
      <c r="C36" s="271">
        <v>2715.3</v>
      </c>
      <c r="D36" s="209" t="s">
        <v>935</v>
      </c>
      <c r="E36" s="280">
        <f t="shared" si="2"/>
        <v>0.75571760026516399</v>
      </c>
      <c r="F36" s="258">
        <v>2052</v>
      </c>
      <c r="G36" s="489"/>
      <c r="H36" s="282"/>
      <c r="I36" s="489"/>
    </row>
    <row r="37" spans="1:9" ht="25.5">
      <c r="A37" s="455" t="s">
        <v>919</v>
      </c>
      <c r="B37" s="508" t="s">
        <v>968</v>
      </c>
      <c r="C37" s="271">
        <v>2715.3</v>
      </c>
      <c r="D37" s="209" t="s">
        <v>936</v>
      </c>
      <c r="E37" s="280">
        <f t="shared" si="2"/>
        <v>0.79254594335800832</v>
      </c>
      <c r="F37" s="258">
        <v>2152</v>
      </c>
      <c r="G37" s="489"/>
      <c r="H37" s="282"/>
      <c r="I37" s="489"/>
    </row>
    <row r="38" spans="1:9" ht="25.5">
      <c r="A38" s="455">
        <v>55</v>
      </c>
      <c r="B38" s="508" t="s">
        <v>968</v>
      </c>
      <c r="C38" s="271">
        <v>2715.3</v>
      </c>
      <c r="D38" s="209" t="s">
        <v>937</v>
      </c>
      <c r="E38" s="280">
        <f t="shared" si="2"/>
        <v>0.90303097263654097</v>
      </c>
      <c r="F38" s="258">
        <v>2452</v>
      </c>
      <c r="G38" s="489"/>
      <c r="H38" s="282"/>
      <c r="I38" s="489"/>
    </row>
    <row r="39" spans="1:9" ht="25.5">
      <c r="A39" s="455" t="s">
        <v>920</v>
      </c>
      <c r="B39" s="508" t="s">
        <v>968</v>
      </c>
      <c r="C39" s="271">
        <v>2715.3</v>
      </c>
      <c r="D39" s="209" t="s">
        <v>938</v>
      </c>
      <c r="E39" s="280">
        <f t="shared" si="2"/>
        <v>1.0201451036717857</v>
      </c>
      <c r="F39" s="258">
        <v>2770</v>
      </c>
      <c r="G39" s="489"/>
      <c r="H39" s="282"/>
      <c r="I39" s="489"/>
    </row>
    <row r="40" spans="1:9" ht="25.5">
      <c r="A40" s="455" t="s">
        <v>921</v>
      </c>
      <c r="B40" s="508" t="s">
        <v>968</v>
      </c>
      <c r="C40" s="271">
        <v>2715.3</v>
      </c>
      <c r="D40" s="209" t="s">
        <v>939</v>
      </c>
      <c r="E40" s="280">
        <f t="shared" si="2"/>
        <v>1.0569734467646299</v>
      </c>
      <c r="F40" s="258">
        <v>2870</v>
      </c>
      <c r="G40" s="489"/>
      <c r="H40" s="282"/>
      <c r="I40" s="489"/>
    </row>
    <row r="41" spans="1:9" ht="25.5">
      <c r="A41" s="455">
        <v>50.64</v>
      </c>
      <c r="B41" s="508" t="s">
        <v>968</v>
      </c>
      <c r="C41" s="271">
        <v>2715.3</v>
      </c>
      <c r="D41" s="209" t="s">
        <v>940</v>
      </c>
      <c r="E41" s="280">
        <f t="shared" si="2"/>
        <v>1.1674584760431628</v>
      </c>
      <c r="F41" s="258">
        <v>3170</v>
      </c>
      <c r="G41" s="489"/>
      <c r="H41" s="282"/>
      <c r="I41" s="489"/>
    </row>
    <row r="42" spans="1:9" ht="25.5">
      <c r="A42" s="455">
        <v>60</v>
      </c>
      <c r="B42" s="508" t="s">
        <v>968</v>
      </c>
      <c r="C42" s="271">
        <v>2715.3</v>
      </c>
      <c r="D42" s="209" t="s">
        <v>941</v>
      </c>
      <c r="E42" s="280">
        <f t="shared" si="2"/>
        <v>1.204286819136007</v>
      </c>
      <c r="F42" s="258">
        <v>3270</v>
      </c>
      <c r="G42" s="489"/>
      <c r="H42" s="282"/>
      <c r="I42" s="489"/>
    </row>
    <row r="43" spans="1:9" ht="25.5">
      <c r="A43" s="455">
        <v>45</v>
      </c>
      <c r="B43" s="508" t="s">
        <v>968</v>
      </c>
      <c r="C43" s="271">
        <v>2715.3</v>
      </c>
      <c r="D43" s="209" t="s">
        <v>942</v>
      </c>
      <c r="E43" s="280">
        <f t="shared" si="2"/>
        <v>1.5033329650499023</v>
      </c>
      <c r="F43" s="258">
        <v>4082</v>
      </c>
      <c r="G43" s="489"/>
      <c r="H43" s="282"/>
      <c r="I43" s="489"/>
    </row>
    <row r="44" spans="1:9">
      <c r="A44" s="453" t="s">
        <v>922</v>
      </c>
      <c r="B44" s="456"/>
      <c r="C44" s="456"/>
      <c r="D44" s="209"/>
      <c r="E44" s="209"/>
      <c r="F44" s="260"/>
      <c r="G44" s="489"/>
      <c r="H44" s="282"/>
      <c r="I44" s="454"/>
    </row>
    <row r="45" spans="1:9" ht="25.5">
      <c r="A45" s="453" t="s">
        <v>923</v>
      </c>
      <c r="B45" s="508" t="s">
        <v>968</v>
      </c>
      <c r="C45" s="271">
        <v>2715.3</v>
      </c>
      <c r="D45" s="209" t="s">
        <v>943</v>
      </c>
      <c r="E45" s="280">
        <f t="shared" si="2"/>
        <v>0.70415791993518206</v>
      </c>
      <c r="F45" s="258">
        <v>1912</v>
      </c>
      <c r="G45" s="489"/>
      <c r="H45" s="282"/>
      <c r="I45" s="489"/>
    </row>
    <row r="46" spans="1:9" ht="25.5">
      <c r="A46" s="453" t="s">
        <v>924</v>
      </c>
      <c r="B46" s="508" t="s">
        <v>968</v>
      </c>
      <c r="C46" s="271">
        <v>2715.3</v>
      </c>
      <c r="D46" s="209" t="s">
        <v>944</v>
      </c>
      <c r="E46" s="280">
        <f t="shared" si="2"/>
        <v>0.74098626302802628</v>
      </c>
      <c r="F46" s="258">
        <v>2012</v>
      </c>
      <c r="G46" s="489"/>
      <c r="H46" s="282"/>
      <c r="I46" s="489"/>
    </row>
    <row r="47" spans="1:9" ht="25.5">
      <c r="A47" s="453" t="s">
        <v>925</v>
      </c>
      <c r="B47" s="508" t="s">
        <v>968</v>
      </c>
      <c r="C47" s="271">
        <v>2715.3</v>
      </c>
      <c r="D47" s="209" t="s">
        <v>945</v>
      </c>
      <c r="E47" s="280">
        <f t="shared" si="2"/>
        <v>0.83968622251684888</v>
      </c>
      <c r="F47" s="258">
        <v>2280</v>
      </c>
      <c r="G47" s="489"/>
      <c r="H47" s="282"/>
      <c r="I47" s="489"/>
    </row>
    <row r="48" spans="1:9" ht="25.5">
      <c r="A48" s="453" t="s">
        <v>926</v>
      </c>
      <c r="B48" s="508" t="s">
        <v>968</v>
      </c>
      <c r="C48" s="271">
        <v>2715.3</v>
      </c>
      <c r="D48" s="209" t="s">
        <v>946</v>
      </c>
      <c r="E48" s="280">
        <f t="shared" si="2"/>
        <v>0.87651456560969321</v>
      </c>
      <c r="F48" s="258">
        <v>2380</v>
      </c>
      <c r="G48" s="489"/>
      <c r="H48" s="282"/>
      <c r="I48" s="489"/>
    </row>
    <row r="49" spans="1:9" ht="25.5">
      <c r="A49" s="453" t="s">
        <v>927</v>
      </c>
      <c r="B49" s="508" t="s">
        <v>968</v>
      </c>
      <c r="C49" s="271">
        <v>2715.3</v>
      </c>
      <c r="D49" s="209" t="s">
        <v>947</v>
      </c>
      <c r="E49" s="280">
        <f t="shared" si="2"/>
        <v>0.83305712076013694</v>
      </c>
      <c r="F49" s="258">
        <v>2262</v>
      </c>
      <c r="G49" s="489"/>
      <c r="H49" s="282"/>
      <c r="I49" s="489"/>
    </row>
    <row r="50" spans="1:9" ht="25.5">
      <c r="A50" s="453">
        <v>65.709999999999994</v>
      </c>
      <c r="B50" s="508" t="s">
        <v>968</v>
      </c>
      <c r="C50" s="271">
        <v>2715.3</v>
      </c>
      <c r="D50" s="209" t="s">
        <v>948</v>
      </c>
      <c r="E50" s="280">
        <f t="shared" si="2"/>
        <v>0.86988546385298116</v>
      </c>
      <c r="F50" s="258">
        <v>2362</v>
      </c>
      <c r="G50" s="489"/>
      <c r="H50" s="282"/>
      <c r="I50" s="489"/>
    </row>
    <row r="51" spans="1:9" ht="25.5">
      <c r="A51" s="457" t="s">
        <v>928</v>
      </c>
      <c r="B51" s="508" t="s">
        <v>968</v>
      </c>
      <c r="C51" s="271">
        <v>2715.3</v>
      </c>
      <c r="D51" s="209" t="s">
        <v>949</v>
      </c>
      <c r="E51" s="280">
        <f t="shared" si="2"/>
        <v>0.96858542334180375</v>
      </c>
      <c r="F51" s="258">
        <v>2630</v>
      </c>
      <c r="G51" s="489"/>
      <c r="H51" s="282"/>
      <c r="I51" s="489"/>
    </row>
    <row r="52" spans="1:9" ht="25.5">
      <c r="A52" s="455">
        <v>68.739999999999995</v>
      </c>
      <c r="B52" s="508" t="s">
        <v>968</v>
      </c>
      <c r="C52" s="271">
        <v>2715.3</v>
      </c>
      <c r="D52" s="209" t="s">
        <v>950</v>
      </c>
      <c r="E52" s="280">
        <f>F52/C52</f>
        <v>1.0054137664346481</v>
      </c>
      <c r="F52" s="258">
        <v>2730</v>
      </c>
      <c r="G52" s="489"/>
      <c r="H52" s="282"/>
      <c r="I52" s="489"/>
    </row>
    <row r="53" spans="1:9">
      <c r="A53" s="455"/>
      <c r="B53" s="456"/>
      <c r="C53" s="456"/>
      <c r="D53" s="209"/>
      <c r="E53" s="209"/>
      <c r="F53" s="489"/>
      <c r="G53" s="489"/>
      <c r="H53" s="489"/>
      <c r="I53" s="454"/>
    </row>
    <row r="54" spans="1:9">
      <c r="A54" s="453" t="s">
        <v>916</v>
      </c>
      <c r="B54" s="456"/>
      <c r="C54" s="456"/>
      <c r="D54" s="489"/>
      <c r="E54" s="489"/>
      <c r="F54" s="210"/>
      <c r="G54" s="489"/>
      <c r="H54" s="489"/>
      <c r="I54" s="454"/>
    </row>
    <row r="55" spans="1:9" ht="25.5">
      <c r="A55" s="455" t="s">
        <v>917</v>
      </c>
      <c r="B55" s="508" t="s">
        <v>968</v>
      </c>
      <c r="C55" s="271">
        <v>2715.3</v>
      </c>
      <c r="D55" s="489"/>
      <c r="E55" s="489"/>
      <c r="F55" s="210"/>
      <c r="G55" s="209" t="s">
        <v>951</v>
      </c>
      <c r="H55" s="458">
        <f>I55/C55</f>
        <v>0.75498103340330713</v>
      </c>
      <c r="I55" s="258">
        <v>2050</v>
      </c>
    </row>
    <row r="56" spans="1:9" ht="25.5">
      <c r="A56" s="455" t="s">
        <v>929</v>
      </c>
      <c r="B56" s="508" t="s">
        <v>968</v>
      </c>
      <c r="C56" s="271">
        <v>2715.3</v>
      </c>
      <c r="D56" s="489"/>
      <c r="E56" s="489"/>
      <c r="F56" s="210"/>
      <c r="G56" s="209" t="s">
        <v>952</v>
      </c>
      <c r="H56" s="458">
        <f t="shared" ref="H56:H63" si="3">I56/C56</f>
        <v>0.78481199130851098</v>
      </c>
      <c r="I56" s="258">
        <v>2131</v>
      </c>
    </row>
    <row r="57" spans="1:9" ht="25.5">
      <c r="A57" s="455" t="s">
        <v>3315</v>
      </c>
      <c r="B57" s="508" t="s">
        <v>968</v>
      </c>
      <c r="C57" s="271">
        <v>2715.3</v>
      </c>
      <c r="D57" s="489"/>
      <c r="E57" s="489"/>
      <c r="F57" s="210"/>
      <c r="G57" s="209" t="s">
        <v>953</v>
      </c>
      <c r="H57" s="458">
        <f t="shared" si="3"/>
        <v>0.89050933598497395</v>
      </c>
      <c r="I57" s="258">
        <v>2418</v>
      </c>
    </row>
    <row r="58" spans="1:9" ht="25.5">
      <c r="A58" s="455">
        <v>39</v>
      </c>
      <c r="B58" s="508" t="s">
        <v>968</v>
      </c>
      <c r="C58" s="271">
        <v>2715.3</v>
      </c>
      <c r="D58" s="489"/>
      <c r="E58" s="489"/>
      <c r="F58" s="210"/>
      <c r="G58" s="209" t="s">
        <v>3382</v>
      </c>
      <c r="H58" s="458">
        <f t="shared" si="3"/>
        <v>0.88388023422826201</v>
      </c>
      <c r="I58" s="258">
        <v>2400</v>
      </c>
    </row>
    <row r="59" spans="1:9" ht="25.5">
      <c r="A59" s="455">
        <v>36</v>
      </c>
      <c r="B59" s="508" t="s">
        <v>968</v>
      </c>
      <c r="C59" s="271">
        <v>2715.3</v>
      </c>
      <c r="D59" s="489"/>
      <c r="E59" s="489"/>
      <c r="F59" s="210"/>
      <c r="G59" s="209" t="s">
        <v>954</v>
      </c>
      <c r="H59" s="458">
        <f t="shared" si="3"/>
        <v>1.0194085368099288</v>
      </c>
      <c r="I59" s="258">
        <v>2768</v>
      </c>
    </row>
    <row r="60" spans="1:9" ht="25.5">
      <c r="A60" s="455" t="s">
        <v>919</v>
      </c>
      <c r="B60" s="508" t="s">
        <v>968</v>
      </c>
      <c r="C60" s="271">
        <v>2715.3</v>
      </c>
      <c r="D60" s="489"/>
      <c r="E60" s="489"/>
      <c r="F60" s="210"/>
      <c r="G60" s="209" t="s">
        <v>955</v>
      </c>
      <c r="H60" s="458">
        <f t="shared" si="3"/>
        <v>1.0794387360512649</v>
      </c>
      <c r="I60" s="258">
        <v>2931</v>
      </c>
    </row>
    <row r="61" spans="1:9" ht="25.5">
      <c r="A61" s="455" t="s">
        <v>930</v>
      </c>
      <c r="B61" s="508" t="s">
        <v>968</v>
      </c>
      <c r="C61" s="271">
        <v>2715.3</v>
      </c>
      <c r="D61" s="489"/>
      <c r="E61" s="489"/>
      <c r="F61" s="210"/>
      <c r="G61" s="209" t="s">
        <v>956</v>
      </c>
      <c r="H61" s="458">
        <f t="shared" si="3"/>
        <v>1.4175229256435753</v>
      </c>
      <c r="I61" s="258">
        <v>3849</v>
      </c>
    </row>
    <row r="62" spans="1:9" ht="25.5">
      <c r="A62" s="455">
        <v>45</v>
      </c>
      <c r="B62" s="508" t="s">
        <v>968</v>
      </c>
      <c r="C62" s="271">
        <v>2715.3</v>
      </c>
      <c r="D62" s="489"/>
      <c r="E62" s="489"/>
      <c r="F62" s="210"/>
      <c r="G62" s="209" t="s">
        <v>957</v>
      </c>
      <c r="H62" s="458">
        <f t="shared" si="3"/>
        <v>1.642912385371782</v>
      </c>
      <c r="I62" s="258">
        <v>4461</v>
      </c>
    </row>
    <row r="63" spans="1:9" ht="25.5">
      <c r="A63" s="455" t="s">
        <v>931</v>
      </c>
      <c r="B63" s="508" t="s">
        <v>968</v>
      </c>
      <c r="C63" s="271">
        <v>2715.3</v>
      </c>
      <c r="D63" s="489"/>
      <c r="E63" s="489"/>
      <c r="F63" s="210"/>
      <c r="G63" s="209" t="s">
        <v>958</v>
      </c>
      <c r="H63" s="458">
        <f t="shared" si="3"/>
        <v>1.7121496703863293</v>
      </c>
      <c r="I63" s="258">
        <v>4649</v>
      </c>
    </row>
    <row r="64" spans="1:9">
      <c r="A64" s="455"/>
      <c r="B64" s="456"/>
      <c r="C64" s="456"/>
      <c r="D64" s="489"/>
      <c r="E64" s="489"/>
      <c r="F64" s="210"/>
      <c r="G64" s="209"/>
      <c r="H64" s="209"/>
      <c r="I64" s="260"/>
    </row>
    <row r="65" spans="1:9">
      <c r="A65" s="453" t="s">
        <v>922</v>
      </c>
      <c r="B65" s="456"/>
      <c r="C65" s="456"/>
      <c r="D65" s="489"/>
      <c r="E65" s="489"/>
      <c r="F65" s="210"/>
      <c r="G65" s="209"/>
      <c r="H65" s="209"/>
      <c r="I65" s="260"/>
    </row>
    <row r="66" spans="1:9" ht="25.5">
      <c r="A66" s="453" t="s">
        <v>923</v>
      </c>
      <c r="B66" s="508" t="s">
        <v>968</v>
      </c>
      <c r="C66" s="271">
        <v>2715.3</v>
      </c>
      <c r="D66" s="489"/>
      <c r="E66" s="489"/>
      <c r="F66" s="210"/>
      <c r="G66" s="209" t="s">
        <v>959</v>
      </c>
      <c r="H66" s="458">
        <f>I66/C66</f>
        <v>0.73325231097852905</v>
      </c>
      <c r="I66" s="258">
        <v>1991</v>
      </c>
    </row>
    <row r="67" spans="1:9" ht="25.5">
      <c r="A67" s="453" t="s">
        <v>924</v>
      </c>
      <c r="B67" s="508" t="s">
        <v>968</v>
      </c>
      <c r="C67" s="271">
        <v>2715.3</v>
      </c>
      <c r="D67" s="489"/>
      <c r="E67" s="489"/>
      <c r="F67" s="210"/>
      <c r="G67" s="209" t="s">
        <v>960</v>
      </c>
      <c r="H67" s="458">
        <f t="shared" ref="H67:H73" si="4">I67/C67</f>
        <v>0.77008065407137327</v>
      </c>
      <c r="I67" s="258">
        <v>2091</v>
      </c>
    </row>
    <row r="68" spans="1:9" ht="25.5">
      <c r="A68" s="453" t="s">
        <v>925</v>
      </c>
      <c r="B68" s="508" t="s">
        <v>968</v>
      </c>
      <c r="C68" s="271">
        <v>2715.3</v>
      </c>
      <c r="D68" s="489"/>
      <c r="E68" s="489"/>
      <c r="F68" s="210"/>
      <c r="G68" s="209" t="s">
        <v>961</v>
      </c>
      <c r="H68" s="458">
        <f t="shared" si="4"/>
        <v>0.86878061356019587</v>
      </c>
      <c r="I68" s="258">
        <v>2359</v>
      </c>
    </row>
    <row r="69" spans="1:9" ht="25.5">
      <c r="A69" s="453" t="s">
        <v>927</v>
      </c>
      <c r="B69" s="508" t="s">
        <v>968</v>
      </c>
      <c r="C69" s="271">
        <v>2715.3</v>
      </c>
      <c r="D69" s="489"/>
      <c r="E69" s="489"/>
      <c r="F69" s="210"/>
      <c r="G69" s="209" t="s">
        <v>962</v>
      </c>
      <c r="H69" s="458">
        <f t="shared" si="4"/>
        <v>0.86215151180348393</v>
      </c>
      <c r="I69" s="258">
        <v>2341</v>
      </c>
    </row>
    <row r="70" spans="1:9" ht="25.5">
      <c r="A70" s="453" t="s">
        <v>926</v>
      </c>
      <c r="B70" s="508" t="s">
        <v>968</v>
      </c>
      <c r="C70" s="271">
        <v>2715.3</v>
      </c>
      <c r="D70" s="489"/>
      <c r="E70" s="489"/>
      <c r="F70" s="210"/>
      <c r="G70" s="209" t="s">
        <v>963</v>
      </c>
      <c r="H70" s="458">
        <f t="shared" si="4"/>
        <v>0.90560895665304009</v>
      </c>
      <c r="I70" s="258">
        <v>2459</v>
      </c>
    </row>
    <row r="71" spans="1:9" ht="25.5">
      <c r="A71" s="453">
        <v>65.709999999999994</v>
      </c>
      <c r="B71" s="508" t="s">
        <v>968</v>
      </c>
      <c r="C71" s="271">
        <v>2715.3</v>
      </c>
      <c r="D71" s="489"/>
      <c r="E71" s="489"/>
      <c r="F71" s="210"/>
      <c r="G71" s="209" t="s">
        <v>964</v>
      </c>
      <c r="H71" s="458">
        <f t="shared" si="4"/>
        <v>0.89897985489632815</v>
      </c>
      <c r="I71" s="258">
        <v>2441</v>
      </c>
    </row>
    <row r="72" spans="1:9" ht="25.5">
      <c r="A72" s="453" t="s">
        <v>928</v>
      </c>
      <c r="B72" s="508" t="s">
        <v>968</v>
      </c>
      <c r="C72" s="271">
        <v>2715.3</v>
      </c>
      <c r="D72" s="489"/>
      <c r="E72" s="489"/>
      <c r="F72" s="210"/>
      <c r="G72" s="209" t="s">
        <v>965</v>
      </c>
      <c r="H72" s="458">
        <f t="shared" si="4"/>
        <v>1.3659632453135933</v>
      </c>
      <c r="I72" s="258">
        <v>3709</v>
      </c>
    </row>
    <row r="73" spans="1:9" ht="25.5">
      <c r="A73" s="455">
        <v>68.739999999999995</v>
      </c>
      <c r="B73" s="508" t="s">
        <v>968</v>
      </c>
      <c r="C73" s="271">
        <v>2715.3</v>
      </c>
      <c r="D73" s="489"/>
      <c r="E73" s="489"/>
      <c r="F73" s="210"/>
      <c r="G73" s="209" t="s">
        <v>966</v>
      </c>
      <c r="H73" s="458">
        <f t="shared" si="4"/>
        <v>1.4027915884064375</v>
      </c>
      <c r="I73" s="258">
        <v>3809</v>
      </c>
    </row>
    <row r="74" spans="1:9" ht="15.75">
      <c r="A74" s="459" t="s">
        <v>638</v>
      </c>
      <c r="B74" s="508"/>
      <c r="C74" s="508"/>
      <c r="D74" s="508"/>
      <c r="E74" s="508"/>
      <c r="F74" s="509"/>
      <c r="G74" s="489"/>
      <c r="H74" s="489"/>
      <c r="I74" s="509"/>
    </row>
    <row r="75" spans="1:9">
      <c r="A75" s="460" t="s">
        <v>639</v>
      </c>
      <c r="B75" s="489" t="s">
        <v>637</v>
      </c>
      <c r="C75" s="218">
        <v>384.68</v>
      </c>
      <c r="D75" s="489" t="s">
        <v>640</v>
      </c>
      <c r="E75" s="280">
        <f>F75/C75</f>
        <v>0.98523448060725793</v>
      </c>
      <c r="F75" s="210">
        <v>379</v>
      </c>
      <c r="G75" s="489" t="s">
        <v>641</v>
      </c>
      <c r="H75" s="280">
        <f>I75/C75</f>
        <v>0.98523448060725793</v>
      </c>
      <c r="I75" s="210">
        <v>379</v>
      </c>
    </row>
    <row r="76" spans="1:9">
      <c r="A76" s="460" t="s">
        <v>642</v>
      </c>
      <c r="B76" s="489" t="s">
        <v>637</v>
      </c>
      <c r="C76" s="218">
        <v>384.68</v>
      </c>
      <c r="D76" s="489" t="s">
        <v>643</v>
      </c>
      <c r="E76" s="280">
        <f t="shared" ref="E76:E84" si="5">F76/C76</f>
        <v>0.98523448060725793</v>
      </c>
      <c r="F76" s="210">
        <v>379</v>
      </c>
      <c r="G76" s="489" t="s">
        <v>1371</v>
      </c>
      <c r="H76" s="280" t="s">
        <v>1555</v>
      </c>
      <c r="I76" s="489" t="s">
        <v>1555</v>
      </c>
    </row>
    <row r="77" spans="1:9">
      <c r="A77" s="461" t="s">
        <v>644</v>
      </c>
      <c r="B77" s="489" t="s">
        <v>637</v>
      </c>
      <c r="C77" s="218">
        <v>384.68</v>
      </c>
      <c r="D77" s="489" t="s">
        <v>645</v>
      </c>
      <c r="E77" s="280">
        <f t="shared" si="5"/>
        <v>1.3153790163252574</v>
      </c>
      <c r="F77" s="210">
        <v>506</v>
      </c>
      <c r="G77" s="489" t="s">
        <v>646</v>
      </c>
      <c r="H77" s="280">
        <f t="shared" ref="H77:H84" si="6">I77/C77</f>
        <v>1.3153790163252574</v>
      </c>
      <c r="I77" s="210">
        <v>506</v>
      </c>
    </row>
    <row r="78" spans="1:9" ht="25.5">
      <c r="A78" s="461" t="s">
        <v>647</v>
      </c>
      <c r="B78" s="489" t="s">
        <v>637</v>
      </c>
      <c r="C78" s="218">
        <v>384.68</v>
      </c>
      <c r="D78" s="489" t="s">
        <v>648</v>
      </c>
      <c r="E78" s="280">
        <f t="shared" si="5"/>
        <v>2.4903816158885306</v>
      </c>
      <c r="F78" s="210">
        <v>958</v>
      </c>
      <c r="G78" s="489" t="s">
        <v>649</v>
      </c>
      <c r="H78" s="280">
        <f t="shared" si="6"/>
        <v>2.4903816158885306</v>
      </c>
      <c r="I78" s="210">
        <v>958</v>
      </c>
    </row>
    <row r="79" spans="1:9">
      <c r="A79" s="461" t="s">
        <v>650</v>
      </c>
      <c r="B79" s="489" t="s">
        <v>637</v>
      </c>
      <c r="C79" s="218">
        <v>384.68</v>
      </c>
      <c r="D79" s="489" t="s">
        <v>1371</v>
      </c>
      <c r="E79" s="280" t="s">
        <v>1555</v>
      </c>
      <c r="F79" s="489" t="s">
        <v>1555</v>
      </c>
      <c r="G79" s="489" t="s">
        <v>651</v>
      </c>
      <c r="H79" s="280">
        <f t="shared" si="6"/>
        <v>0.51471352812727456</v>
      </c>
      <c r="I79" s="210">
        <v>198</v>
      </c>
    </row>
    <row r="80" spans="1:9">
      <c r="A80" s="461" t="s">
        <v>652</v>
      </c>
      <c r="B80" s="489" t="s">
        <v>637</v>
      </c>
      <c r="C80" s="218">
        <v>384.68</v>
      </c>
      <c r="D80" s="489" t="s">
        <v>653</v>
      </c>
      <c r="E80" s="280">
        <f t="shared" si="5"/>
        <v>0.493917021940314</v>
      </c>
      <c r="F80" s="210">
        <v>190</v>
      </c>
      <c r="G80" s="489" t="s">
        <v>654</v>
      </c>
      <c r="H80" s="280">
        <f t="shared" si="6"/>
        <v>0.493917021940314</v>
      </c>
      <c r="I80" s="210">
        <v>190</v>
      </c>
    </row>
    <row r="81" spans="1:10">
      <c r="A81" s="460" t="s">
        <v>655</v>
      </c>
      <c r="B81" s="489" t="s">
        <v>637</v>
      </c>
      <c r="C81" s="218">
        <v>384.68</v>
      </c>
      <c r="D81" s="489" t="s">
        <v>656</v>
      </c>
      <c r="E81" s="280">
        <f t="shared" si="5"/>
        <v>0.493917021940314</v>
      </c>
      <c r="F81" s="210">
        <v>190</v>
      </c>
      <c r="G81" s="489" t="s">
        <v>657</v>
      </c>
      <c r="H81" s="280">
        <f t="shared" si="6"/>
        <v>0.493917021940314</v>
      </c>
      <c r="I81" s="210">
        <v>190</v>
      </c>
    </row>
    <row r="82" spans="1:10" ht="25.5">
      <c r="A82" s="461" t="s">
        <v>658</v>
      </c>
      <c r="B82" s="489" t="s">
        <v>637</v>
      </c>
      <c r="C82" s="218">
        <v>384.68</v>
      </c>
      <c r="D82" s="489" t="s">
        <v>659</v>
      </c>
      <c r="E82" s="280">
        <f t="shared" si="5"/>
        <v>1.1386087137360923</v>
      </c>
      <c r="F82" s="210">
        <v>438</v>
      </c>
      <c r="G82" s="489" t="s">
        <v>660</v>
      </c>
      <c r="H82" s="280">
        <f t="shared" si="6"/>
        <v>1.1386087137360923</v>
      </c>
      <c r="I82" s="210">
        <v>438</v>
      </c>
    </row>
    <row r="83" spans="1:10" ht="25.5">
      <c r="A83" s="461" t="s">
        <v>3383</v>
      </c>
      <c r="B83" s="511" t="s">
        <v>637</v>
      </c>
      <c r="C83" s="218">
        <v>384.68</v>
      </c>
      <c r="D83" s="511" t="s">
        <v>3384</v>
      </c>
      <c r="E83" s="280">
        <v>0.36133929499844025</v>
      </c>
      <c r="F83" s="210">
        <v>139</v>
      </c>
      <c r="G83" s="511" t="s">
        <v>3385</v>
      </c>
      <c r="H83" s="280">
        <v>0.36133929499844025</v>
      </c>
      <c r="I83" s="210">
        <v>139</v>
      </c>
    </row>
    <row r="84" spans="1:10" ht="38.25">
      <c r="A84" s="461" t="s">
        <v>661</v>
      </c>
      <c r="B84" s="212" t="s">
        <v>636</v>
      </c>
      <c r="C84" s="218">
        <v>1008.2399843068368</v>
      </c>
      <c r="D84" s="489" t="s">
        <v>662</v>
      </c>
      <c r="E84" s="280">
        <f t="shared" si="5"/>
        <v>1.2080457222070724</v>
      </c>
      <c r="F84" s="462">
        <v>1218</v>
      </c>
      <c r="G84" s="489" t="s">
        <v>663</v>
      </c>
      <c r="H84" s="280">
        <f t="shared" si="6"/>
        <v>1.2080457222070724</v>
      </c>
      <c r="I84" s="462">
        <v>1218</v>
      </c>
      <c r="J84" s="317"/>
    </row>
    <row r="85" spans="1:10">
      <c r="A85" s="116"/>
      <c r="B85" s="197"/>
      <c r="C85" s="197"/>
      <c r="D85" s="198"/>
      <c r="E85" s="198"/>
      <c r="F85" s="201"/>
      <c r="G85" s="199" t="s">
        <v>669</v>
      </c>
      <c r="H85" s="199"/>
      <c r="I85" s="205"/>
    </row>
    <row r="86" spans="1:10">
      <c r="A86" s="116"/>
      <c r="B86" s="197"/>
      <c r="C86" s="197"/>
      <c r="D86" s="198"/>
      <c r="E86" s="198"/>
      <c r="F86" s="201"/>
      <c r="G86" s="199"/>
      <c r="H86" s="199"/>
      <c r="I86" s="205"/>
    </row>
    <row r="87" spans="1:10" ht="52.5" customHeight="1">
      <c r="A87" s="669" t="s">
        <v>664</v>
      </c>
      <c r="B87" s="669"/>
      <c r="C87" s="669"/>
      <c r="D87" s="669"/>
      <c r="E87" s="669"/>
      <c r="F87" s="669"/>
      <c r="G87" s="669"/>
      <c r="H87" s="485"/>
      <c r="I87" s="485"/>
    </row>
    <row r="88" spans="1:10">
      <c r="A88" s="485"/>
      <c r="B88" s="485"/>
      <c r="C88" s="485"/>
      <c r="D88" s="485"/>
      <c r="E88" s="485"/>
      <c r="F88" s="485"/>
      <c r="G88" s="204"/>
      <c r="H88" s="204"/>
      <c r="I88" s="204"/>
    </row>
    <row r="89" spans="1:10" ht="64.5" customHeight="1">
      <c r="A89" s="486" t="s">
        <v>665</v>
      </c>
      <c r="B89" s="487" t="s">
        <v>631</v>
      </c>
      <c r="C89" s="670" t="s">
        <v>1370</v>
      </c>
      <c r="D89" s="672" t="s">
        <v>666</v>
      </c>
      <c r="E89" s="686" t="s">
        <v>0</v>
      </c>
      <c r="F89" s="674" t="s">
        <v>1361</v>
      </c>
      <c r="G89" s="688" t="s">
        <v>632</v>
      </c>
      <c r="H89" s="449"/>
      <c r="I89" s="211"/>
    </row>
    <row r="90" spans="1:10" ht="25.5">
      <c r="A90" s="508" t="s">
        <v>1000</v>
      </c>
      <c r="B90" s="508" t="s">
        <v>968</v>
      </c>
      <c r="C90" s="671"/>
      <c r="D90" s="673"/>
      <c r="E90" s="687"/>
      <c r="F90" s="675"/>
      <c r="G90" s="689"/>
      <c r="H90" s="449"/>
      <c r="I90" s="206"/>
    </row>
    <row r="91" spans="1:10" ht="25.5">
      <c r="A91" s="489" t="s">
        <v>992</v>
      </c>
      <c r="B91" s="212" t="s">
        <v>993</v>
      </c>
      <c r="C91" s="271">
        <v>2715.3</v>
      </c>
      <c r="D91" s="296" t="s">
        <v>1363</v>
      </c>
      <c r="E91" s="213" t="s">
        <v>668</v>
      </c>
      <c r="F91" s="281">
        <f>G91/C91</f>
        <v>2.1213125621478288</v>
      </c>
      <c r="G91" s="509">
        <v>5760</v>
      </c>
      <c r="H91" s="208"/>
      <c r="I91" s="208"/>
    </row>
    <row r="92" spans="1:10" ht="45" customHeight="1">
      <c r="A92" s="678" t="s">
        <v>1001</v>
      </c>
      <c r="B92" s="678"/>
      <c r="C92" s="678"/>
      <c r="D92" s="678"/>
      <c r="E92" s="678"/>
      <c r="F92" s="678"/>
      <c r="G92" s="678"/>
      <c r="H92" s="207"/>
      <c r="I92" s="205"/>
    </row>
    <row r="93" spans="1:10">
      <c r="A93" s="207"/>
      <c r="B93" s="207"/>
      <c r="C93" s="207"/>
      <c r="D93" s="207"/>
      <c r="E93" s="207"/>
      <c r="F93" s="207"/>
      <c r="G93" s="207"/>
      <c r="H93" s="207"/>
      <c r="I93" s="205"/>
    </row>
    <row r="94" spans="1:10">
      <c r="A94" s="116"/>
      <c r="B94" s="197"/>
      <c r="C94" s="197"/>
      <c r="D94" s="198"/>
      <c r="E94" s="198"/>
      <c r="F94" s="201"/>
      <c r="G94" s="201"/>
      <c r="H94" s="201"/>
      <c r="I94" s="199" t="s">
        <v>670</v>
      </c>
    </row>
    <row r="95" spans="1:10" ht="33.75" customHeight="1">
      <c r="A95" s="679" t="s">
        <v>3206</v>
      </c>
      <c r="B95" s="679"/>
      <c r="C95" s="679"/>
      <c r="D95" s="679"/>
      <c r="E95" s="679"/>
      <c r="F95" s="679"/>
      <c r="G95" s="679"/>
      <c r="H95" s="679"/>
      <c r="I95" s="679"/>
    </row>
    <row r="96" spans="1:10">
      <c r="A96" s="485"/>
      <c r="B96" s="485"/>
      <c r="C96" s="485"/>
      <c r="D96" s="485"/>
      <c r="E96" s="485"/>
      <c r="F96" s="485"/>
      <c r="G96" s="485"/>
      <c r="H96" s="485"/>
      <c r="I96" s="204"/>
    </row>
    <row r="97" spans="1:9" ht="15" customHeight="1">
      <c r="A97" s="674" t="s">
        <v>568</v>
      </c>
      <c r="B97" s="670" t="s">
        <v>631</v>
      </c>
      <c r="C97" s="670" t="s">
        <v>1370</v>
      </c>
      <c r="D97" s="680" t="s">
        <v>633</v>
      </c>
      <c r="E97" s="681"/>
      <c r="F97" s="682"/>
      <c r="G97" s="683" t="s">
        <v>634</v>
      </c>
      <c r="H97" s="684"/>
      <c r="I97" s="685"/>
    </row>
    <row r="98" spans="1:9" ht="76.5" customHeight="1">
      <c r="A98" s="675"/>
      <c r="B98" s="671"/>
      <c r="C98" s="671"/>
      <c r="D98" s="484" t="s">
        <v>0</v>
      </c>
      <c r="E98" s="484" t="s">
        <v>1361</v>
      </c>
      <c r="F98" s="488" t="s">
        <v>632</v>
      </c>
      <c r="G98" s="484" t="s">
        <v>0</v>
      </c>
      <c r="H98" s="484" t="s">
        <v>1361</v>
      </c>
      <c r="I98" s="488" t="s">
        <v>632</v>
      </c>
    </row>
    <row r="99" spans="1:9" ht="25.5">
      <c r="A99" s="489" t="s">
        <v>671</v>
      </c>
      <c r="B99" s="508" t="s">
        <v>968</v>
      </c>
      <c r="C99" s="482">
        <v>2221.77</v>
      </c>
      <c r="D99" s="489" t="s">
        <v>672</v>
      </c>
      <c r="E99" s="282">
        <f>F99/C99</f>
        <v>0.57926788101378635</v>
      </c>
      <c r="F99" s="509">
        <v>1287</v>
      </c>
      <c r="G99" s="489" t="s">
        <v>673</v>
      </c>
      <c r="H99" s="489"/>
      <c r="I99" s="509">
        <v>1287</v>
      </c>
    </row>
    <row r="100" spans="1:9" ht="25.5">
      <c r="A100" s="489" t="s">
        <v>674</v>
      </c>
      <c r="B100" s="508" t="s">
        <v>968</v>
      </c>
      <c r="C100" s="482">
        <v>2221.77</v>
      </c>
      <c r="D100" s="489" t="s">
        <v>675</v>
      </c>
      <c r="E100" s="282">
        <f t="shared" ref="E100:E129" si="7">F100/C100</f>
        <v>1.8890344185041656</v>
      </c>
      <c r="F100" s="509">
        <v>4197</v>
      </c>
      <c r="G100" s="489" t="s">
        <v>676</v>
      </c>
      <c r="H100" s="489"/>
      <c r="I100" s="509">
        <v>4197</v>
      </c>
    </row>
    <row r="101" spans="1:9" ht="25.5">
      <c r="A101" s="489" t="s">
        <v>677</v>
      </c>
      <c r="B101" s="508" t="s">
        <v>968</v>
      </c>
      <c r="C101" s="482">
        <v>2221.77</v>
      </c>
      <c r="D101" s="489" t="s">
        <v>678</v>
      </c>
      <c r="E101" s="282">
        <f t="shared" si="7"/>
        <v>0.4649446162294027</v>
      </c>
      <c r="F101" s="509">
        <v>1033</v>
      </c>
      <c r="G101" s="489" t="s">
        <v>679</v>
      </c>
      <c r="H101" s="489"/>
      <c r="I101" s="509">
        <v>1033</v>
      </c>
    </row>
    <row r="102" spans="1:9" ht="25.5">
      <c r="A102" s="489" t="s">
        <v>680</v>
      </c>
      <c r="B102" s="508" t="s">
        <v>968</v>
      </c>
      <c r="C102" s="482">
        <v>2221.77</v>
      </c>
      <c r="D102" s="489" t="s">
        <v>681</v>
      </c>
      <c r="E102" s="282">
        <f t="shared" si="7"/>
        <v>0.46134388348028826</v>
      </c>
      <c r="F102" s="509">
        <v>1025</v>
      </c>
      <c r="G102" s="489" t="s">
        <v>682</v>
      </c>
      <c r="H102" s="489"/>
      <c r="I102" s="509">
        <v>1025</v>
      </c>
    </row>
    <row r="103" spans="1:9" ht="25.5">
      <c r="A103" s="489" t="s">
        <v>683</v>
      </c>
      <c r="B103" s="508" t="s">
        <v>968</v>
      </c>
      <c r="C103" s="482">
        <v>2221.77</v>
      </c>
      <c r="D103" s="489" t="s">
        <v>684</v>
      </c>
      <c r="E103" s="282">
        <f t="shared" si="7"/>
        <v>0.31011310801748154</v>
      </c>
      <c r="F103" s="509">
        <v>689</v>
      </c>
      <c r="G103" s="489" t="s">
        <v>685</v>
      </c>
      <c r="H103" s="489"/>
      <c r="I103" s="509">
        <v>689</v>
      </c>
    </row>
    <row r="104" spans="1:9" ht="25.5">
      <c r="A104" s="489" t="s">
        <v>686</v>
      </c>
      <c r="B104" s="508" t="s">
        <v>968</v>
      </c>
      <c r="C104" s="482">
        <v>2221.77</v>
      </c>
      <c r="D104" s="489" t="s">
        <v>687</v>
      </c>
      <c r="E104" s="282">
        <f t="shared" si="7"/>
        <v>0.31011310801748154</v>
      </c>
      <c r="F104" s="509">
        <v>689</v>
      </c>
      <c r="G104" s="489" t="s">
        <v>688</v>
      </c>
      <c r="H104" s="489"/>
      <c r="I104" s="509">
        <v>689</v>
      </c>
    </row>
    <row r="105" spans="1:9" ht="25.5">
      <c r="A105" s="489" t="s">
        <v>689</v>
      </c>
      <c r="B105" s="508" t="s">
        <v>968</v>
      </c>
      <c r="C105" s="482">
        <v>2221.77</v>
      </c>
      <c r="D105" s="489" t="s">
        <v>690</v>
      </c>
      <c r="E105" s="282">
        <f t="shared" si="7"/>
        <v>0.31011310801748154</v>
      </c>
      <c r="F105" s="509">
        <v>689</v>
      </c>
      <c r="G105" s="489" t="s">
        <v>691</v>
      </c>
      <c r="H105" s="489"/>
      <c r="I105" s="509">
        <v>689</v>
      </c>
    </row>
    <row r="106" spans="1:9" ht="25.5">
      <c r="A106" s="489" t="s">
        <v>692</v>
      </c>
      <c r="B106" s="508" t="s">
        <v>968</v>
      </c>
      <c r="C106" s="482">
        <v>2221.77</v>
      </c>
      <c r="D106" s="489" t="s">
        <v>693</v>
      </c>
      <c r="E106" s="282">
        <f t="shared" si="7"/>
        <v>0.31011310801748154</v>
      </c>
      <c r="F106" s="509">
        <v>689</v>
      </c>
      <c r="G106" s="489" t="s">
        <v>694</v>
      </c>
      <c r="H106" s="489"/>
      <c r="I106" s="509">
        <v>689</v>
      </c>
    </row>
    <row r="107" spans="1:9" ht="25.5">
      <c r="A107" s="489" t="s">
        <v>695</v>
      </c>
      <c r="B107" s="508" t="s">
        <v>968</v>
      </c>
      <c r="C107" s="482">
        <v>2221.77</v>
      </c>
      <c r="D107" s="489" t="s">
        <v>696</v>
      </c>
      <c r="E107" s="282">
        <f t="shared" si="7"/>
        <v>0.31011310801748154</v>
      </c>
      <c r="F107" s="509">
        <v>689</v>
      </c>
      <c r="G107" s="489" t="s">
        <v>697</v>
      </c>
      <c r="H107" s="489"/>
      <c r="I107" s="509">
        <v>689</v>
      </c>
    </row>
    <row r="108" spans="1:9" ht="25.5">
      <c r="A108" s="489" t="s">
        <v>698</v>
      </c>
      <c r="B108" s="508" t="s">
        <v>968</v>
      </c>
      <c r="C108" s="482">
        <v>2221.77</v>
      </c>
      <c r="D108" s="489" t="s">
        <v>699</v>
      </c>
      <c r="E108" s="282">
        <f t="shared" si="7"/>
        <v>0.31011310801748154</v>
      </c>
      <c r="F108" s="509">
        <v>689</v>
      </c>
      <c r="G108" s="489" t="s">
        <v>700</v>
      </c>
      <c r="H108" s="489"/>
      <c r="I108" s="509">
        <v>689</v>
      </c>
    </row>
    <row r="109" spans="1:9" ht="25.5">
      <c r="A109" s="489" t="s">
        <v>701</v>
      </c>
      <c r="B109" s="508" t="s">
        <v>968</v>
      </c>
      <c r="C109" s="482">
        <v>2221.77</v>
      </c>
      <c r="D109" s="489" t="s">
        <v>702</v>
      </c>
      <c r="E109" s="282">
        <f t="shared" si="7"/>
        <v>0.31011310801748154</v>
      </c>
      <c r="F109" s="509">
        <v>689</v>
      </c>
      <c r="G109" s="489" t="s">
        <v>703</v>
      </c>
      <c r="H109" s="489"/>
      <c r="I109" s="509">
        <v>689</v>
      </c>
    </row>
    <row r="110" spans="1:9" ht="25.5">
      <c r="A110" s="489" t="s">
        <v>704</v>
      </c>
      <c r="B110" s="508" t="s">
        <v>968</v>
      </c>
      <c r="C110" s="482">
        <v>2221.77</v>
      </c>
      <c r="D110" s="489" t="s">
        <v>705</v>
      </c>
      <c r="E110" s="282">
        <f t="shared" si="7"/>
        <v>0.31011310801748154</v>
      </c>
      <c r="F110" s="509">
        <v>689</v>
      </c>
      <c r="G110" s="489" t="s">
        <v>706</v>
      </c>
      <c r="H110" s="489"/>
      <c r="I110" s="509">
        <v>689</v>
      </c>
    </row>
    <row r="111" spans="1:9" ht="25.5">
      <c r="A111" s="489" t="s">
        <v>707</v>
      </c>
      <c r="B111" s="508" t="s">
        <v>968</v>
      </c>
      <c r="C111" s="482">
        <v>2221.77</v>
      </c>
      <c r="D111" s="489" t="s">
        <v>708</v>
      </c>
      <c r="E111" s="282">
        <f t="shared" si="7"/>
        <v>1.259356279002777</v>
      </c>
      <c r="F111" s="509">
        <v>2798</v>
      </c>
      <c r="G111" s="489" t="s">
        <v>709</v>
      </c>
      <c r="H111" s="489"/>
      <c r="I111" s="509">
        <v>2798</v>
      </c>
    </row>
    <row r="112" spans="1:9" ht="25.5">
      <c r="A112" s="489" t="s">
        <v>710</v>
      </c>
      <c r="B112" s="508" t="s">
        <v>968</v>
      </c>
      <c r="C112" s="482">
        <v>2221.77</v>
      </c>
      <c r="D112" s="489" t="s">
        <v>711</v>
      </c>
      <c r="E112" s="282">
        <f t="shared" si="7"/>
        <v>0.31011310801748154</v>
      </c>
      <c r="F112" s="509">
        <v>689</v>
      </c>
      <c r="G112" s="489" t="s">
        <v>712</v>
      </c>
      <c r="H112" s="489"/>
      <c r="I112" s="509">
        <v>689</v>
      </c>
    </row>
    <row r="113" spans="1:9" ht="25.5">
      <c r="A113" s="489" t="s">
        <v>713</v>
      </c>
      <c r="B113" s="508" t="s">
        <v>968</v>
      </c>
      <c r="C113" s="482">
        <v>2221.77</v>
      </c>
      <c r="D113" s="489" t="s">
        <v>714</v>
      </c>
      <c r="E113" s="282">
        <f t="shared" si="7"/>
        <v>0.31011310801748154</v>
      </c>
      <c r="F113" s="509">
        <v>689</v>
      </c>
      <c r="G113" s="489" t="s">
        <v>715</v>
      </c>
      <c r="H113" s="489"/>
      <c r="I113" s="509">
        <v>689</v>
      </c>
    </row>
    <row r="114" spans="1:9" ht="25.5">
      <c r="A114" s="489" t="s">
        <v>716</v>
      </c>
      <c r="B114" s="508" t="s">
        <v>968</v>
      </c>
      <c r="C114" s="482">
        <v>2221.77</v>
      </c>
      <c r="D114" s="489" t="s">
        <v>717</v>
      </c>
      <c r="E114" s="282">
        <f t="shared" si="7"/>
        <v>0.53200826368165921</v>
      </c>
      <c r="F114" s="509">
        <v>1182</v>
      </c>
      <c r="G114" s="489" t="s">
        <v>718</v>
      </c>
      <c r="H114" s="489"/>
      <c r="I114" s="509">
        <v>1182</v>
      </c>
    </row>
    <row r="115" spans="1:9" ht="25.5">
      <c r="A115" s="489" t="s">
        <v>719</v>
      </c>
      <c r="B115" s="508" t="s">
        <v>968</v>
      </c>
      <c r="C115" s="482">
        <v>2221.77</v>
      </c>
      <c r="D115" s="489" t="s">
        <v>720</v>
      </c>
      <c r="E115" s="282">
        <f t="shared" si="7"/>
        <v>1.3520751472924741</v>
      </c>
      <c r="F115" s="509">
        <v>3004</v>
      </c>
      <c r="G115" s="489" t="s">
        <v>721</v>
      </c>
      <c r="H115" s="489"/>
      <c r="I115" s="509">
        <v>3004</v>
      </c>
    </row>
    <row r="116" spans="1:9" ht="25.5">
      <c r="A116" s="489" t="s">
        <v>722</v>
      </c>
      <c r="B116" s="508" t="s">
        <v>968</v>
      </c>
      <c r="C116" s="482">
        <v>2221.77</v>
      </c>
      <c r="D116" s="489" t="s">
        <v>723</v>
      </c>
      <c r="E116" s="282">
        <f t="shared" si="7"/>
        <v>0.53200826368165921</v>
      </c>
      <c r="F116" s="509">
        <v>1182</v>
      </c>
      <c r="G116" s="489" t="s">
        <v>724</v>
      </c>
      <c r="H116" s="489"/>
      <c r="I116" s="509">
        <v>1182</v>
      </c>
    </row>
    <row r="117" spans="1:9" ht="25.5">
      <c r="A117" s="489" t="s">
        <v>725</v>
      </c>
      <c r="B117" s="508" t="s">
        <v>968</v>
      </c>
      <c r="C117" s="482">
        <v>2221.77</v>
      </c>
      <c r="D117" s="489" t="s">
        <v>726</v>
      </c>
      <c r="E117" s="282">
        <f t="shared" si="7"/>
        <v>0.53200826368165921</v>
      </c>
      <c r="F117" s="509">
        <v>1182</v>
      </c>
      <c r="G117" s="489" t="s">
        <v>727</v>
      </c>
      <c r="H117" s="489"/>
      <c r="I117" s="509">
        <v>1182</v>
      </c>
    </row>
    <row r="118" spans="1:9" ht="25.5">
      <c r="A118" s="489" t="s">
        <v>728</v>
      </c>
      <c r="B118" s="508" t="s">
        <v>968</v>
      </c>
      <c r="C118" s="482">
        <v>2221.77</v>
      </c>
      <c r="D118" s="489" t="s">
        <v>729</v>
      </c>
      <c r="E118" s="282">
        <f t="shared" si="7"/>
        <v>2.0978769179528034</v>
      </c>
      <c r="F118" s="509">
        <v>4661</v>
      </c>
      <c r="G118" s="489" t="s">
        <v>730</v>
      </c>
      <c r="H118" s="489"/>
      <c r="I118" s="509">
        <v>4661</v>
      </c>
    </row>
    <row r="119" spans="1:9" ht="25.5">
      <c r="A119" s="489" t="s">
        <v>731</v>
      </c>
      <c r="B119" s="508" t="s">
        <v>968</v>
      </c>
      <c r="C119" s="482">
        <v>2221.77</v>
      </c>
      <c r="D119" s="489" t="s">
        <v>732</v>
      </c>
      <c r="E119" s="282">
        <f t="shared" si="7"/>
        <v>1.3966342150627653</v>
      </c>
      <c r="F119" s="509">
        <v>3103</v>
      </c>
      <c r="G119" s="489" t="s">
        <v>733</v>
      </c>
      <c r="H119" s="489"/>
      <c r="I119" s="509">
        <v>3103</v>
      </c>
    </row>
    <row r="120" spans="1:9" ht="25.5">
      <c r="A120" s="489" t="s">
        <v>734</v>
      </c>
      <c r="B120" s="508" t="s">
        <v>968</v>
      </c>
      <c r="C120" s="482">
        <v>2221.77</v>
      </c>
      <c r="D120" s="489" t="s">
        <v>735</v>
      </c>
      <c r="E120" s="282">
        <f t="shared" si="7"/>
        <v>0.62112639922224178</v>
      </c>
      <c r="F120" s="509">
        <v>1380</v>
      </c>
      <c r="G120" s="489" t="s">
        <v>736</v>
      </c>
      <c r="H120" s="489"/>
      <c r="I120" s="509">
        <v>1380</v>
      </c>
    </row>
    <row r="121" spans="1:9" ht="25.5">
      <c r="A121" s="489" t="s">
        <v>737</v>
      </c>
      <c r="B121" s="508" t="s">
        <v>968</v>
      </c>
      <c r="C121" s="482">
        <v>2221.77</v>
      </c>
      <c r="D121" s="489" t="s">
        <v>738</v>
      </c>
      <c r="E121" s="282">
        <f t="shared" si="7"/>
        <v>0.62112639922224178</v>
      </c>
      <c r="F121" s="509">
        <v>1380</v>
      </c>
      <c r="G121" s="489" t="s">
        <v>739</v>
      </c>
      <c r="H121" s="489"/>
      <c r="I121" s="509">
        <v>1380</v>
      </c>
    </row>
    <row r="122" spans="1:9" ht="25.5">
      <c r="A122" s="489" t="s">
        <v>740</v>
      </c>
      <c r="B122" s="508" t="s">
        <v>968</v>
      </c>
      <c r="C122" s="482">
        <v>2221.77</v>
      </c>
      <c r="D122" s="489" t="s">
        <v>741</v>
      </c>
      <c r="E122" s="282">
        <f t="shared" si="7"/>
        <v>1.5856726843912736</v>
      </c>
      <c r="F122" s="509">
        <v>3523</v>
      </c>
      <c r="G122" s="489" t="s">
        <v>742</v>
      </c>
      <c r="H122" s="489"/>
      <c r="I122" s="509">
        <v>3523</v>
      </c>
    </row>
    <row r="123" spans="1:9" ht="25.5">
      <c r="A123" s="489" t="s">
        <v>743</v>
      </c>
      <c r="B123" s="508" t="s">
        <v>968</v>
      </c>
      <c r="C123" s="482">
        <v>2221.77</v>
      </c>
      <c r="D123" s="489" t="s">
        <v>744</v>
      </c>
      <c r="E123" s="282">
        <f t="shared" si="7"/>
        <v>0.62112639922224178</v>
      </c>
      <c r="F123" s="509">
        <v>1380</v>
      </c>
      <c r="G123" s="489" t="s">
        <v>745</v>
      </c>
      <c r="H123" s="489"/>
      <c r="I123" s="509">
        <v>1380</v>
      </c>
    </row>
    <row r="124" spans="1:9" ht="25.5">
      <c r="A124" s="489" t="s">
        <v>746</v>
      </c>
      <c r="B124" s="508" t="s">
        <v>968</v>
      </c>
      <c r="C124" s="482">
        <v>2221.77</v>
      </c>
      <c r="D124" s="489" t="s">
        <v>747</v>
      </c>
      <c r="E124" s="282">
        <f t="shared" si="7"/>
        <v>0.62112639922224178</v>
      </c>
      <c r="F124" s="509">
        <v>1380</v>
      </c>
      <c r="G124" s="489" t="s">
        <v>748</v>
      </c>
      <c r="H124" s="489"/>
      <c r="I124" s="509">
        <v>1380</v>
      </c>
    </row>
    <row r="125" spans="1:9" ht="25.5">
      <c r="A125" s="489" t="s">
        <v>749</v>
      </c>
      <c r="B125" s="508" t="s">
        <v>968</v>
      </c>
      <c r="C125" s="482">
        <v>2221.77</v>
      </c>
      <c r="D125" s="489" t="s">
        <v>750</v>
      </c>
      <c r="E125" s="282">
        <f t="shared" si="7"/>
        <v>0.71159480954374221</v>
      </c>
      <c r="F125" s="509">
        <v>1581</v>
      </c>
      <c r="G125" s="489" t="s">
        <v>751</v>
      </c>
      <c r="H125" s="489"/>
      <c r="I125" s="509">
        <v>1581</v>
      </c>
    </row>
    <row r="126" spans="1:9" ht="25.5">
      <c r="A126" s="489" t="s">
        <v>752</v>
      </c>
      <c r="B126" s="508" t="s">
        <v>968</v>
      </c>
      <c r="C126" s="482">
        <v>2221.77</v>
      </c>
      <c r="D126" s="489" t="s">
        <v>753</v>
      </c>
      <c r="E126" s="282">
        <f t="shared" si="7"/>
        <v>0.8587747606637951</v>
      </c>
      <c r="F126" s="509">
        <v>1908</v>
      </c>
      <c r="G126" s="489" t="s">
        <v>754</v>
      </c>
      <c r="H126" s="489"/>
      <c r="I126" s="509">
        <v>1908</v>
      </c>
    </row>
    <row r="127" spans="1:9" ht="25.5">
      <c r="A127" s="489" t="s">
        <v>755</v>
      </c>
      <c r="B127" s="508" t="s">
        <v>968</v>
      </c>
      <c r="C127" s="482">
        <v>2221.77</v>
      </c>
      <c r="D127" s="489" t="s">
        <v>756</v>
      </c>
      <c r="E127" s="282">
        <f t="shared" si="7"/>
        <v>2.3679318741363868</v>
      </c>
      <c r="F127" s="509">
        <v>5261</v>
      </c>
      <c r="G127" s="489" t="s">
        <v>757</v>
      </c>
      <c r="H127" s="489"/>
      <c r="I127" s="509">
        <v>5261</v>
      </c>
    </row>
    <row r="128" spans="1:9" ht="25.5">
      <c r="A128" s="489" t="s">
        <v>758</v>
      </c>
      <c r="B128" s="508" t="s">
        <v>968</v>
      </c>
      <c r="C128" s="482">
        <v>2221.77</v>
      </c>
      <c r="D128" s="489" t="s">
        <v>759</v>
      </c>
      <c r="E128" s="282">
        <f t="shared" si="7"/>
        <v>1.7688599630024711</v>
      </c>
      <c r="F128" s="509">
        <v>3930</v>
      </c>
      <c r="G128" s="489" t="s">
        <v>760</v>
      </c>
      <c r="H128" s="489"/>
      <c r="I128" s="509">
        <v>3930</v>
      </c>
    </row>
    <row r="129" spans="1:9" ht="25.5">
      <c r="A129" s="489" t="s">
        <v>761</v>
      </c>
      <c r="B129" s="508" t="s">
        <v>968</v>
      </c>
      <c r="C129" s="482">
        <v>2221.77</v>
      </c>
      <c r="D129" s="489" t="s">
        <v>762</v>
      </c>
      <c r="E129" s="282">
        <f t="shared" si="7"/>
        <v>1.8539272742002997</v>
      </c>
      <c r="F129" s="509">
        <v>4119</v>
      </c>
      <c r="G129" s="489" t="s">
        <v>763</v>
      </c>
      <c r="H129" s="489"/>
      <c r="I129" s="509">
        <v>4119</v>
      </c>
    </row>
    <row r="130" spans="1:9">
      <c r="A130" s="214"/>
      <c r="B130" s="214"/>
      <c r="C130" s="214"/>
      <c r="D130" s="214"/>
      <c r="E130" s="214"/>
      <c r="F130" s="214"/>
      <c r="G130" s="215"/>
      <c r="H130" s="215"/>
      <c r="I130" s="215"/>
    </row>
    <row r="131" spans="1:9">
      <c r="A131" s="116"/>
      <c r="B131" s="197"/>
      <c r="C131" s="197"/>
      <c r="D131" s="198"/>
      <c r="E131" s="198"/>
      <c r="F131" s="201"/>
      <c r="G131" s="199" t="s">
        <v>764</v>
      </c>
      <c r="H131" s="199"/>
      <c r="I131" s="215"/>
    </row>
    <row r="132" spans="1:9" ht="54" customHeight="1">
      <c r="A132" s="669" t="s">
        <v>3270</v>
      </c>
      <c r="B132" s="669"/>
      <c r="C132" s="669"/>
      <c r="D132" s="669"/>
      <c r="E132" s="669"/>
      <c r="F132" s="669"/>
      <c r="G132" s="669"/>
      <c r="H132" s="485"/>
      <c r="I132" s="215"/>
    </row>
    <row r="133" spans="1:9">
      <c r="A133" s="485"/>
      <c r="B133" s="485"/>
      <c r="C133" s="485"/>
      <c r="D133" s="485"/>
      <c r="E133" s="485"/>
      <c r="F133" s="485"/>
      <c r="G133" s="204"/>
      <c r="H133" s="204"/>
      <c r="I133" s="205"/>
    </row>
    <row r="134" spans="1:9" ht="36.75" customHeight="1">
      <c r="A134" s="484" t="s">
        <v>665</v>
      </c>
      <c r="B134" s="483" t="s">
        <v>631</v>
      </c>
      <c r="C134" s="670" t="s">
        <v>1370</v>
      </c>
      <c r="D134" s="672" t="s">
        <v>666</v>
      </c>
      <c r="E134" s="674" t="s">
        <v>0</v>
      </c>
      <c r="F134" s="674" t="s">
        <v>1361</v>
      </c>
      <c r="G134" s="676" t="s">
        <v>632</v>
      </c>
      <c r="H134" s="229"/>
      <c r="I134" s="205"/>
    </row>
    <row r="135" spans="1:9" ht="36.75" customHeight="1">
      <c r="A135" s="508" t="s">
        <v>1002</v>
      </c>
      <c r="B135" s="508" t="s">
        <v>968</v>
      </c>
      <c r="C135" s="671"/>
      <c r="D135" s="673"/>
      <c r="E135" s="675"/>
      <c r="F135" s="675"/>
      <c r="G135" s="677"/>
      <c r="H135" s="229"/>
      <c r="I135" s="205"/>
    </row>
    <row r="136" spans="1:9" ht="22.5">
      <c r="A136" s="489" t="s">
        <v>765</v>
      </c>
      <c r="B136" s="212" t="s">
        <v>993</v>
      </c>
      <c r="C136" s="271">
        <v>2715.3</v>
      </c>
      <c r="D136" s="489" t="s">
        <v>633</v>
      </c>
      <c r="E136" s="77" t="s">
        <v>766</v>
      </c>
      <c r="F136" s="282">
        <f>G136/C136</f>
        <v>2.1213125621478288</v>
      </c>
      <c r="G136" s="509">
        <v>5760</v>
      </c>
      <c r="H136" s="208"/>
      <c r="I136" s="205"/>
    </row>
    <row r="137" spans="1:9" ht="22.5">
      <c r="A137" s="489" t="s">
        <v>765</v>
      </c>
      <c r="B137" s="212" t="s">
        <v>993</v>
      </c>
      <c r="C137" s="271">
        <v>2715.3</v>
      </c>
      <c r="D137" s="489" t="s">
        <v>634</v>
      </c>
      <c r="E137" s="77" t="s">
        <v>767</v>
      </c>
      <c r="F137" s="282">
        <f t="shared" ref="F137:F147" si="8">G137/C137</f>
        <v>2.1213125621478288</v>
      </c>
      <c r="G137" s="509">
        <v>5760</v>
      </c>
      <c r="H137" s="208"/>
      <c r="I137" s="205"/>
    </row>
    <row r="138" spans="1:9" ht="22.5">
      <c r="A138" s="489" t="s">
        <v>768</v>
      </c>
      <c r="B138" s="212" t="s">
        <v>993</v>
      </c>
      <c r="C138" s="271">
        <v>2715.3</v>
      </c>
      <c r="D138" s="489" t="s">
        <v>633</v>
      </c>
      <c r="E138" s="489" t="s">
        <v>769</v>
      </c>
      <c r="F138" s="282">
        <f t="shared" si="8"/>
        <v>2.1213125621478288</v>
      </c>
      <c r="G138" s="509">
        <v>5760</v>
      </c>
      <c r="H138" s="208"/>
      <c r="I138" s="205"/>
    </row>
    <row r="139" spans="1:9" ht="22.5">
      <c r="A139" s="489" t="s">
        <v>768</v>
      </c>
      <c r="B139" s="212" t="s">
        <v>993</v>
      </c>
      <c r="C139" s="271">
        <v>2715.3</v>
      </c>
      <c r="D139" s="489" t="s">
        <v>634</v>
      </c>
      <c r="E139" s="489" t="s">
        <v>770</v>
      </c>
      <c r="F139" s="282">
        <f t="shared" si="8"/>
        <v>2.1213125621478288</v>
      </c>
      <c r="G139" s="509">
        <v>5760</v>
      </c>
      <c r="H139" s="208"/>
      <c r="I139" s="205"/>
    </row>
    <row r="140" spans="1:9" ht="22.5">
      <c r="A140" s="489" t="s">
        <v>771</v>
      </c>
      <c r="B140" s="212" t="s">
        <v>993</v>
      </c>
      <c r="C140" s="271">
        <v>2715.3</v>
      </c>
      <c r="D140" s="489" t="s">
        <v>633</v>
      </c>
      <c r="E140" s="77" t="s">
        <v>772</v>
      </c>
      <c r="F140" s="282">
        <f t="shared" si="8"/>
        <v>2.1213125621478288</v>
      </c>
      <c r="G140" s="509">
        <v>5760</v>
      </c>
      <c r="H140" s="208"/>
      <c r="I140" s="205"/>
    </row>
    <row r="141" spans="1:9" ht="22.5">
      <c r="A141" s="489" t="s">
        <v>771</v>
      </c>
      <c r="B141" s="212" t="s">
        <v>993</v>
      </c>
      <c r="C141" s="271">
        <v>2715.3</v>
      </c>
      <c r="D141" s="489" t="s">
        <v>634</v>
      </c>
      <c r="E141" s="77" t="s">
        <v>773</v>
      </c>
      <c r="F141" s="282">
        <f t="shared" si="8"/>
        <v>2.1213125621478288</v>
      </c>
      <c r="G141" s="509">
        <v>5760</v>
      </c>
      <c r="H141" s="208"/>
      <c r="I141" s="205"/>
    </row>
    <row r="142" spans="1:9" ht="22.5">
      <c r="A142" s="489" t="s">
        <v>774</v>
      </c>
      <c r="B142" s="212" t="s">
        <v>993</v>
      </c>
      <c r="C142" s="271">
        <v>2715.3</v>
      </c>
      <c r="D142" s="489" t="s">
        <v>633</v>
      </c>
      <c r="E142" s="77" t="s">
        <v>775</v>
      </c>
      <c r="F142" s="282">
        <f t="shared" si="8"/>
        <v>2.1213125621478288</v>
      </c>
      <c r="G142" s="509">
        <v>5760</v>
      </c>
      <c r="H142" s="208"/>
      <c r="I142" s="205"/>
    </row>
    <row r="143" spans="1:9" ht="22.5">
      <c r="A143" s="489" t="s">
        <v>774</v>
      </c>
      <c r="B143" s="212" t="s">
        <v>993</v>
      </c>
      <c r="C143" s="271">
        <v>2715.3</v>
      </c>
      <c r="D143" s="489" t="s">
        <v>634</v>
      </c>
      <c r="E143" s="77" t="s">
        <v>776</v>
      </c>
      <c r="F143" s="282">
        <f t="shared" si="8"/>
        <v>2.1213125621478288</v>
      </c>
      <c r="G143" s="509">
        <v>5760</v>
      </c>
      <c r="H143" s="208"/>
      <c r="I143" s="205"/>
    </row>
    <row r="144" spans="1:9" ht="22.5">
      <c r="A144" s="489" t="s">
        <v>777</v>
      </c>
      <c r="B144" s="212" t="s">
        <v>993</v>
      </c>
      <c r="C144" s="271">
        <v>2715.3</v>
      </c>
      <c r="D144" s="489" t="s">
        <v>633</v>
      </c>
      <c r="E144" s="77" t="s">
        <v>778</v>
      </c>
      <c r="F144" s="282">
        <f t="shared" si="8"/>
        <v>2.1213125621478288</v>
      </c>
      <c r="G144" s="509">
        <v>5760</v>
      </c>
      <c r="H144" s="208"/>
      <c r="I144" s="205"/>
    </row>
    <row r="145" spans="1:9" ht="22.5">
      <c r="A145" s="489" t="s">
        <v>777</v>
      </c>
      <c r="B145" s="212" t="s">
        <v>993</v>
      </c>
      <c r="C145" s="271">
        <v>2715.3</v>
      </c>
      <c r="D145" s="489" t="s">
        <v>634</v>
      </c>
      <c r="E145" s="77" t="s">
        <v>779</v>
      </c>
      <c r="F145" s="282">
        <f t="shared" si="8"/>
        <v>2.1213125621478288</v>
      </c>
      <c r="G145" s="509">
        <v>5760</v>
      </c>
      <c r="H145" s="208"/>
      <c r="I145" s="205"/>
    </row>
    <row r="146" spans="1:9" ht="22.5">
      <c r="A146" s="489" t="s">
        <v>780</v>
      </c>
      <c r="B146" s="212" t="s">
        <v>993</v>
      </c>
      <c r="C146" s="271">
        <v>2715.3</v>
      </c>
      <c r="D146" s="489" t="s">
        <v>633</v>
      </c>
      <c r="E146" s="77" t="s">
        <v>781</v>
      </c>
      <c r="F146" s="282">
        <f t="shared" si="8"/>
        <v>2.1213125621478288</v>
      </c>
      <c r="G146" s="509">
        <v>5760</v>
      </c>
      <c r="H146" s="208"/>
      <c r="I146" s="205"/>
    </row>
    <row r="147" spans="1:9" ht="22.5">
      <c r="A147" s="489" t="s">
        <v>780</v>
      </c>
      <c r="B147" s="212" t="s">
        <v>993</v>
      </c>
      <c r="C147" s="271">
        <v>2715.3</v>
      </c>
      <c r="D147" s="489" t="s">
        <v>634</v>
      </c>
      <c r="E147" s="77" t="s">
        <v>782</v>
      </c>
      <c r="F147" s="282">
        <f t="shared" si="8"/>
        <v>2.1213125621478288</v>
      </c>
      <c r="G147" s="509">
        <v>5760</v>
      </c>
      <c r="H147" s="208"/>
      <c r="I147" s="205"/>
    </row>
    <row r="148" spans="1:9" ht="49.5" customHeight="1">
      <c r="A148" s="667" t="s">
        <v>1058</v>
      </c>
      <c r="B148" s="667"/>
      <c r="C148" s="667"/>
      <c r="D148" s="667"/>
      <c r="E148" s="667"/>
      <c r="F148" s="667"/>
      <c r="G148" s="667"/>
      <c r="H148" s="249"/>
      <c r="I148" s="205"/>
    </row>
    <row r="149" spans="1:9" ht="46.5" customHeight="1">
      <c r="A149" s="668" t="s">
        <v>3207</v>
      </c>
      <c r="B149" s="668"/>
      <c r="C149" s="668"/>
      <c r="D149" s="668"/>
      <c r="E149" s="668"/>
      <c r="F149" s="668"/>
      <c r="G149" s="668"/>
      <c r="H149" s="490"/>
      <c r="I149" s="205"/>
    </row>
    <row r="150" spans="1:9">
      <c r="A150" s="216"/>
      <c r="B150" s="216"/>
      <c r="C150" s="216"/>
      <c r="D150" s="216"/>
      <c r="E150" s="216"/>
      <c r="F150" s="216"/>
      <c r="G150" s="216"/>
      <c r="H150" s="216"/>
      <c r="I150" s="216"/>
    </row>
  </sheetData>
  <mergeCells count="36">
    <mergeCell ref="A87:G87"/>
    <mergeCell ref="A9:I9"/>
    <mergeCell ref="C14:C15"/>
    <mergeCell ref="C28:C29"/>
    <mergeCell ref="E28:E29"/>
    <mergeCell ref="A26:I26"/>
    <mergeCell ref="A28:A29"/>
    <mergeCell ref="B28:B29"/>
    <mergeCell ref="D28:D29"/>
    <mergeCell ref="G28:G29"/>
    <mergeCell ref="A13:I13"/>
    <mergeCell ref="A14:A15"/>
    <mergeCell ref="B14:B15"/>
    <mergeCell ref="D14:F14"/>
    <mergeCell ref="G14:I14"/>
    <mergeCell ref="H28:H29"/>
    <mergeCell ref="C89:C90"/>
    <mergeCell ref="D89:D90"/>
    <mergeCell ref="E89:E90"/>
    <mergeCell ref="F89:F90"/>
    <mergeCell ref="G89:G90"/>
    <mergeCell ref="A92:G92"/>
    <mergeCell ref="A95:I95"/>
    <mergeCell ref="A97:A98"/>
    <mergeCell ref="B97:B98"/>
    <mergeCell ref="C97:C98"/>
    <mergeCell ref="D97:F97"/>
    <mergeCell ref="G97:I97"/>
    <mergeCell ref="A148:G148"/>
    <mergeCell ref="A149:G149"/>
    <mergeCell ref="A132:G132"/>
    <mergeCell ref="C134:C135"/>
    <mergeCell ref="D134:D135"/>
    <mergeCell ref="E134:E135"/>
    <mergeCell ref="F134:F135"/>
    <mergeCell ref="G134:G135"/>
  </mergeCells>
  <pageMargins left="0.70866141732283472" right="0.70866141732283472" top="0" bottom="0.74803149606299213" header="0.31496062992125984" footer="0.31496062992125984"/>
  <pageSetup paperSize="9" scale="56" fitToHeight="0" orientation="landscape"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150"/>
  <sheetViews>
    <sheetView zoomScale="90" zoomScaleNormal="90" workbookViewId="0"/>
  </sheetViews>
  <sheetFormatPr defaultColWidth="9.140625" defaultRowHeight="15"/>
  <cols>
    <col min="1" max="1" width="57.42578125" style="230" customWidth="1"/>
    <col min="2" max="3" width="18.7109375" style="230" customWidth="1"/>
    <col min="4" max="5" width="15" style="230" customWidth="1"/>
    <col min="6" max="6" width="15.5703125" style="230" customWidth="1"/>
    <col min="7" max="7" width="14.85546875" style="230" customWidth="1"/>
    <col min="8" max="8" width="13.85546875" style="230" customWidth="1"/>
    <col min="9" max="9" width="16" style="230" customWidth="1"/>
    <col min="10" max="16384" width="9.140625" style="230"/>
  </cols>
  <sheetData>
    <row r="1" spans="1:13">
      <c r="A1" s="141" t="s">
        <v>3204</v>
      </c>
      <c r="B1" s="193"/>
      <c r="C1" s="193"/>
      <c r="D1" s="193"/>
      <c r="E1" s="193"/>
      <c r="F1" s="220"/>
      <c r="G1" s="220"/>
      <c r="H1" s="220"/>
      <c r="I1" s="100"/>
    </row>
    <row r="2" spans="1:13">
      <c r="A2" s="142" t="s">
        <v>3209</v>
      </c>
      <c r="B2" s="193"/>
      <c r="C2" s="193"/>
      <c r="D2" s="193"/>
      <c r="E2" s="193"/>
      <c r="F2" s="220"/>
      <c r="G2" s="220"/>
      <c r="H2" s="220"/>
      <c r="I2" s="100"/>
    </row>
    <row r="4" spans="1:13">
      <c r="A4" s="194"/>
      <c r="B4" s="221"/>
      <c r="C4" s="221"/>
      <c r="D4" s="221"/>
      <c r="E4" s="221"/>
      <c r="F4" s="97"/>
      <c r="G4" s="221"/>
      <c r="H4" s="221"/>
      <c r="I4" s="97" t="s">
        <v>1097</v>
      </c>
    </row>
    <row r="5" spans="1:13">
      <c r="A5" s="194"/>
      <c r="B5" s="221"/>
      <c r="C5" s="221"/>
      <c r="D5" s="221"/>
      <c r="E5" s="221"/>
      <c r="F5" s="97"/>
      <c r="G5" s="221"/>
      <c r="H5" s="221"/>
      <c r="I5" s="97" t="s">
        <v>559</v>
      </c>
    </row>
    <row r="6" spans="1:13">
      <c r="A6" s="194"/>
      <c r="B6" s="221"/>
      <c r="C6" s="221"/>
      <c r="D6" s="221"/>
      <c r="E6" s="221"/>
      <c r="F6" s="97"/>
      <c r="G6" s="221"/>
      <c r="H6" s="221"/>
      <c r="I6" s="97" t="s">
        <v>3203</v>
      </c>
    </row>
    <row r="7" spans="1:13" ht="15.75">
      <c r="A7" s="202"/>
      <c r="B7" s="221"/>
      <c r="C7" s="221"/>
      <c r="D7" s="221"/>
      <c r="E7" s="221"/>
      <c r="F7" s="97"/>
      <c r="G7" s="221"/>
      <c r="H7" s="221"/>
      <c r="I7" s="97" t="s">
        <v>3210</v>
      </c>
    </row>
    <row r="8" spans="1:13">
      <c r="A8" s="194"/>
      <c r="B8" s="194"/>
      <c r="C8" s="194"/>
      <c r="D8" s="194"/>
      <c r="E8" s="194"/>
      <c r="F8" s="231"/>
    </row>
    <row r="9" spans="1:13" ht="51" customHeight="1">
      <c r="A9" s="690" t="s">
        <v>3490</v>
      </c>
      <c r="B9" s="690"/>
      <c r="C9" s="690"/>
      <c r="D9" s="690"/>
      <c r="E9" s="690"/>
      <c r="F9" s="690"/>
      <c r="G9" s="690"/>
      <c r="H9" s="690"/>
      <c r="I9" s="690"/>
    </row>
    <row r="10" spans="1:13">
      <c r="A10" s="21"/>
      <c r="B10" s="21"/>
      <c r="C10" s="21"/>
      <c r="D10" s="21"/>
      <c r="E10" s="21"/>
      <c r="F10" s="21"/>
      <c r="G10" s="21"/>
      <c r="H10" s="21"/>
      <c r="I10" s="232"/>
    </row>
    <row r="11" spans="1:13">
      <c r="A11" s="71"/>
      <c r="B11" s="72"/>
      <c r="C11" s="72"/>
      <c r="D11" s="15"/>
      <c r="E11" s="15"/>
      <c r="F11" s="221"/>
      <c r="G11" s="221"/>
      <c r="H11" s="221"/>
      <c r="I11" s="73" t="s">
        <v>561</v>
      </c>
    </row>
    <row r="12" spans="1:13" ht="37.5" customHeight="1" thickBot="1">
      <c r="A12" s="703" t="s">
        <v>1556</v>
      </c>
      <c r="B12" s="703"/>
      <c r="C12" s="703"/>
      <c r="D12" s="703"/>
      <c r="E12" s="703"/>
      <c r="F12" s="703"/>
      <c r="G12" s="703"/>
      <c r="H12" s="703"/>
      <c r="I12" s="703"/>
    </row>
    <row r="13" spans="1:13">
      <c r="A13" s="485"/>
      <c r="B13" s="485"/>
      <c r="C13" s="485"/>
      <c r="D13" s="485"/>
      <c r="E13" s="485"/>
      <c r="F13" s="485"/>
      <c r="G13" s="233"/>
      <c r="H13" s="233"/>
      <c r="I13" s="16"/>
    </row>
    <row r="14" spans="1:13" ht="15" customHeight="1">
      <c r="A14" s="674" t="s">
        <v>568</v>
      </c>
      <c r="B14" s="670" t="s">
        <v>631</v>
      </c>
      <c r="C14" s="670" t="s">
        <v>1370</v>
      </c>
      <c r="D14" s="680" t="s">
        <v>633</v>
      </c>
      <c r="E14" s="681"/>
      <c r="F14" s="682"/>
      <c r="G14" s="683" t="s">
        <v>634</v>
      </c>
      <c r="H14" s="684"/>
      <c r="I14" s="685"/>
    </row>
    <row r="15" spans="1:13" ht="75">
      <c r="A15" s="675"/>
      <c r="B15" s="671"/>
      <c r="C15" s="671"/>
      <c r="D15" s="484" t="s">
        <v>0</v>
      </c>
      <c r="E15" s="484" t="s">
        <v>1361</v>
      </c>
      <c r="F15" s="488" t="s">
        <v>632</v>
      </c>
      <c r="G15" s="484" t="s">
        <v>0</v>
      </c>
      <c r="H15" s="484" t="s">
        <v>1361</v>
      </c>
      <c r="I15" s="488" t="s">
        <v>632</v>
      </c>
    </row>
    <row r="16" spans="1:13" ht="31.5">
      <c r="A16" s="227" t="s">
        <v>967</v>
      </c>
      <c r="B16" s="508" t="s">
        <v>968</v>
      </c>
      <c r="C16" s="482">
        <v>2221.77</v>
      </c>
      <c r="D16" s="489" t="s">
        <v>1099</v>
      </c>
      <c r="E16" s="280">
        <f>F16/C16</f>
        <v>0.53290844686893779</v>
      </c>
      <c r="F16" s="509">
        <v>1184</v>
      </c>
      <c r="G16" s="489" t="s">
        <v>1107</v>
      </c>
      <c r="H16" s="280">
        <f>I16/C16</f>
        <v>0.54686128627175634</v>
      </c>
      <c r="I16" s="509">
        <v>1215</v>
      </c>
      <c r="J16" s="549"/>
      <c r="K16" s="549"/>
      <c r="L16" s="550"/>
      <c r="M16" s="550"/>
    </row>
    <row r="17" spans="1:13" ht="31.5">
      <c r="A17" s="227" t="s">
        <v>971</v>
      </c>
      <c r="B17" s="508" t="s">
        <v>968</v>
      </c>
      <c r="C17" s="482">
        <v>2221.77</v>
      </c>
      <c r="D17" s="489" t="s">
        <v>1100</v>
      </c>
      <c r="E17" s="280">
        <f t="shared" ref="E17:E23" si="0">F17/C17</f>
        <v>0.70709389360734909</v>
      </c>
      <c r="F17" s="509">
        <v>1571</v>
      </c>
      <c r="G17" s="489" t="s">
        <v>1108</v>
      </c>
      <c r="H17" s="280">
        <f t="shared" ref="H17:H23" si="1">I17/C17</f>
        <v>0.72059664141652824</v>
      </c>
      <c r="I17" s="509">
        <v>1601</v>
      </c>
      <c r="J17" s="549"/>
      <c r="K17" s="549"/>
      <c r="L17" s="550"/>
      <c r="M17" s="550"/>
    </row>
    <row r="18" spans="1:13" ht="31.5">
      <c r="A18" s="227" t="s">
        <v>974</v>
      </c>
      <c r="B18" s="508" t="s">
        <v>968</v>
      </c>
      <c r="C18" s="482">
        <v>2221.77</v>
      </c>
      <c r="D18" s="489" t="s">
        <v>1101</v>
      </c>
      <c r="E18" s="280">
        <f t="shared" si="0"/>
        <v>0.69854215332820224</v>
      </c>
      <c r="F18" s="509">
        <v>1552</v>
      </c>
      <c r="G18" s="489" t="s">
        <v>1109</v>
      </c>
      <c r="H18" s="280">
        <f t="shared" si="1"/>
        <v>0.7120449011373815</v>
      </c>
      <c r="I18" s="509">
        <v>1582</v>
      </c>
      <c r="J18" s="549"/>
      <c r="K18" s="549"/>
      <c r="L18" s="550"/>
      <c r="M18" s="550"/>
    </row>
    <row r="19" spans="1:13" ht="31.5">
      <c r="A19" s="227" t="s">
        <v>977</v>
      </c>
      <c r="B19" s="508" t="s">
        <v>968</v>
      </c>
      <c r="C19" s="482">
        <v>2221.77</v>
      </c>
      <c r="D19" s="489" t="s">
        <v>1102</v>
      </c>
      <c r="E19" s="280">
        <f t="shared" si="0"/>
        <v>0.87227750847297425</v>
      </c>
      <c r="F19" s="509">
        <v>1938</v>
      </c>
      <c r="G19" s="489" t="s">
        <v>1110</v>
      </c>
      <c r="H19" s="280">
        <f t="shared" si="1"/>
        <v>0.88623034787579269</v>
      </c>
      <c r="I19" s="509">
        <v>1969</v>
      </c>
      <c r="J19" s="549"/>
      <c r="K19" s="549"/>
      <c r="L19" s="550"/>
      <c r="M19" s="550"/>
    </row>
    <row r="20" spans="1:13" ht="31.5">
      <c r="A20" s="228" t="s">
        <v>980</v>
      </c>
      <c r="B20" s="508" t="s">
        <v>968</v>
      </c>
      <c r="C20" s="482">
        <v>2221.77</v>
      </c>
      <c r="D20" s="489" t="s">
        <v>1103</v>
      </c>
      <c r="E20" s="280">
        <f t="shared" si="0"/>
        <v>1.0289093830594527</v>
      </c>
      <c r="F20" s="509">
        <v>2286</v>
      </c>
      <c r="G20" s="489" t="s">
        <v>1111</v>
      </c>
      <c r="H20" s="280">
        <f t="shared" si="1"/>
        <v>1.0424121308686318</v>
      </c>
      <c r="I20" s="509">
        <v>2316</v>
      </c>
      <c r="J20" s="549"/>
      <c r="K20" s="549"/>
      <c r="L20" s="550"/>
      <c r="M20" s="550"/>
    </row>
    <row r="21" spans="1:13" ht="31.5">
      <c r="A21" s="228" t="s">
        <v>983</v>
      </c>
      <c r="B21" s="508" t="s">
        <v>968</v>
      </c>
      <c r="C21" s="482">
        <v>2221.77</v>
      </c>
      <c r="D21" s="489" t="s">
        <v>1104</v>
      </c>
      <c r="E21" s="280">
        <f t="shared" si="0"/>
        <v>0.85472393632104138</v>
      </c>
      <c r="F21" s="509">
        <v>1899</v>
      </c>
      <c r="G21" s="489" t="s">
        <v>1112</v>
      </c>
      <c r="H21" s="280">
        <f t="shared" si="1"/>
        <v>0.86867677572385982</v>
      </c>
      <c r="I21" s="509">
        <v>1930</v>
      </c>
      <c r="J21" s="549"/>
      <c r="K21" s="549"/>
      <c r="L21" s="550"/>
      <c r="M21" s="550"/>
    </row>
    <row r="22" spans="1:13" ht="47.25">
      <c r="A22" s="228" t="s">
        <v>986</v>
      </c>
      <c r="B22" s="508" t="s">
        <v>968</v>
      </c>
      <c r="C22" s="482">
        <v>2221.77</v>
      </c>
      <c r="D22" s="489" t="s">
        <v>1105</v>
      </c>
      <c r="E22" s="280">
        <f t="shared" si="0"/>
        <v>0.78856047205606339</v>
      </c>
      <c r="F22" s="509">
        <v>1752</v>
      </c>
      <c r="G22" s="489" t="s">
        <v>1113</v>
      </c>
      <c r="H22" s="280">
        <f t="shared" si="1"/>
        <v>0.80251331145888194</v>
      </c>
      <c r="I22" s="509">
        <v>1783</v>
      </c>
      <c r="J22" s="549"/>
      <c r="K22" s="549"/>
      <c r="L22" s="550"/>
      <c r="M22" s="550"/>
    </row>
    <row r="23" spans="1:13" ht="47.25">
      <c r="A23" s="228" t="s">
        <v>989</v>
      </c>
      <c r="B23" s="508" t="s">
        <v>968</v>
      </c>
      <c r="C23" s="482">
        <v>2221.77</v>
      </c>
      <c r="D23" s="489" t="s">
        <v>1106</v>
      </c>
      <c r="E23" s="280">
        <f t="shared" si="0"/>
        <v>0.96274591879447469</v>
      </c>
      <c r="F23" s="509">
        <v>2139</v>
      </c>
      <c r="G23" s="489" t="s">
        <v>1114</v>
      </c>
      <c r="H23" s="280">
        <f t="shared" si="1"/>
        <v>0.97624866660365384</v>
      </c>
      <c r="I23" s="509">
        <v>2169</v>
      </c>
      <c r="J23" s="549"/>
      <c r="K23" s="549"/>
      <c r="L23" s="550"/>
      <c r="M23" s="550"/>
    </row>
    <row r="24" spans="1:13">
      <c r="A24" s="235"/>
      <c r="B24" s="236"/>
      <c r="C24" s="236"/>
      <c r="D24" s="206"/>
      <c r="E24" s="206"/>
      <c r="F24" s="237"/>
      <c r="G24" s="206"/>
      <c r="H24" s="206"/>
      <c r="I24" s="237"/>
    </row>
    <row r="25" spans="1:13">
      <c r="A25" s="235"/>
      <c r="B25" s="236"/>
      <c r="C25" s="236"/>
      <c r="D25" s="206"/>
      <c r="E25" s="206"/>
      <c r="F25" s="237"/>
      <c r="G25" s="206"/>
      <c r="H25" s="206"/>
      <c r="I25" s="217" t="s">
        <v>566</v>
      </c>
    </row>
    <row r="26" spans="1:13" ht="46.5" customHeight="1">
      <c r="A26" s="669" t="s">
        <v>3271</v>
      </c>
      <c r="B26" s="669"/>
      <c r="C26" s="669"/>
      <c r="D26" s="669"/>
      <c r="E26" s="669"/>
      <c r="F26" s="669"/>
      <c r="G26" s="669"/>
      <c r="H26" s="669"/>
      <c r="I26" s="669"/>
    </row>
    <row r="27" spans="1:13">
      <c r="A27" s="485"/>
      <c r="B27" s="485"/>
      <c r="C27" s="485"/>
      <c r="D27" s="485"/>
      <c r="E27" s="485"/>
      <c r="F27" s="485"/>
      <c r="G27" s="485"/>
      <c r="H27" s="485"/>
      <c r="I27" s="233"/>
    </row>
    <row r="28" spans="1:13" ht="48" customHeight="1">
      <c r="A28" s="686" t="s">
        <v>568</v>
      </c>
      <c r="B28" s="700" t="s">
        <v>631</v>
      </c>
      <c r="C28" s="670" t="s">
        <v>1370</v>
      </c>
      <c r="D28" s="686" t="s">
        <v>0</v>
      </c>
      <c r="E28" s="674" t="s">
        <v>1361</v>
      </c>
      <c r="F28" s="297" t="s">
        <v>632</v>
      </c>
      <c r="G28" s="686" t="s">
        <v>0</v>
      </c>
      <c r="H28" s="674" t="s">
        <v>1361</v>
      </c>
      <c r="I28" s="297" t="s">
        <v>632</v>
      </c>
    </row>
    <row r="29" spans="1:13" ht="48" customHeight="1">
      <c r="A29" s="687"/>
      <c r="B29" s="701"/>
      <c r="C29" s="671"/>
      <c r="D29" s="687"/>
      <c r="E29" s="675"/>
      <c r="F29" s="297" t="s">
        <v>633</v>
      </c>
      <c r="G29" s="687"/>
      <c r="H29" s="675"/>
      <c r="I29" s="489" t="s">
        <v>634</v>
      </c>
    </row>
    <row r="30" spans="1:13" ht="25.5">
      <c r="A30" s="252" t="s">
        <v>635</v>
      </c>
      <c r="B30" s="238" t="s">
        <v>968</v>
      </c>
      <c r="C30" s="238"/>
      <c r="D30" s="253"/>
      <c r="E30" s="253"/>
      <c r="F30" s="244"/>
      <c r="G30" s="244"/>
      <c r="H30" s="244"/>
      <c r="I30" s="244"/>
    </row>
    <row r="31" spans="1:13">
      <c r="A31" s="254" t="s">
        <v>916</v>
      </c>
      <c r="B31" s="255"/>
      <c r="C31" s="255"/>
      <c r="D31" s="240"/>
      <c r="E31" s="240"/>
      <c r="F31" s="256"/>
      <c r="G31" s="240"/>
      <c r="H31" s="240"/>
      <c r="I31" s="256"/>
    </row>
    <row r="32" spans="1:13" ht="25.5">
      <c r="A32" s="257" t="s">
        <v>917</v>
      </c>
      <c r="B32" s="508" t="s">
        <v>968</v>
      </c>
      <c r="C32" s="271">
        <v>2715.3</v>
      </c>
      <c r="D32" s="239" t="s">
        <v>1115</v>
      </c>
      <c r="E32" s="280">
        <f>F32/C32</f>
        <v>0.49165838028947073</v>
      </c>
      <c r="F32" s="258">
        <v>1335</v>
      </c>
      <c r="G32" s="240"/>
      <c r="H32" s="240"/>
      <c r="I32" s="256"/>
      <c r="J32" s="548"/>
      <c r="K32" s="548"/>
    </row>
    <row r="33" spans="1:11" ht="25.5">
      <c r="A33" s="257" t="s">
        <v>3315</v>
      </c>
      <c r="B33" s="508" t="s">
        <v>968</v>
      </c>
      <c r="C33" s="271">
        <v>2715.3</v>
      </c>
      <c r="D33" s="239" t="s">
        <v>1116</v>
      </c>
      <c r="E33" s="280">
        <f t="shared" ref="E33:E52" si="2">F33/C33</f>
        <v>0.6338157846278496</v>
      </c>
      <c r="F33" s="258">
        <v>1721</v>
      </c>
      <c r="G33" s="240"/>
      <c r="H33" s="240"/>
      <c r="I33" s="256"/>
      <c r="J33" s="548"/>
      <c r="K33" s="548"/>
    </row>
    <row r="34" spans="1:11" ht="25.5">
      <c r="A34" s="257">
        <v>39</v>
      </c>
      <c r="B34" s="508" t="s">
        <v>968</v>
      </c>
      <c r="C34" s="271">
        <v>2715.3</v>
      </c>
      <c r="D34" s="239" t="s">
        <v>3317</v>
      </c>
      <c r="E34" s="280"/>
      <c r="F34" s="258">
        <v>1702</v>
      </c>
      <c r="G34" s="240"/>
      <c r="H34" s="240"/>
      <c r="I34" s="256"/>
      <c r="J34" s="548"/>
      <c r="K34" s="548"/>
    </row>
    <row r="35" spans="1:11" ht="25.5">
      <c r="A35" s="257">
        <v>36</v>
      </c>
      <c r="B35" s="508" t="s">
        <v>968</v>
      </c>
      <c r="C35" s="271">
        <v>2715.3</v>
      </c>
      <c r="D35" s="239" t="s">
        <v>1117</v>
      </c>
      <c r="E35" s="280">
        <f t="shared" si="2"/>
        <v>0.76897580377858799</v>
      </c>
      <c r="F35" s="258">
        <v>2088</v>
      </c>
      <c r="G35" s="240"/>
      <c r="H35" s="240"/>
      <c r="I35" s="256"/>
      <c r="J35" s="548"/>
      <c r="K35" s="548"/>
    </row>
    <row r="36" spans="1:11" ht="25.5">
      <c r="A36" s="257" t="s">
        <v>918</v>
      </c>
      <c r="B36" s="508" t="s">
        <v>968</v>
      </c>
      <c r="C36" s="271">
        <v>2715.3</v>
      </c>
      <c r="D36" s="239" t="s">
        <v>1118</v>
      </c>
      <c r="E36" s="280">
        <f t="shared" si="2"/>
        <v>0.79365079365079361</v>
      </c>
      <c r="F36" s="258">
        <v>2155</v>
      </c>
      <c r="G36" s="240"/>
      <c r="H36" s="240"/>
      <c r="I36" s="256"/>
      <c r="J36" s="548"/>
      <c r="K36" s="548"/>
    </row>
    <row r="37" spans="1:11" ht="25.5">
      <c r="A37" s="257" t="s">
        <v>919</v>
      </c>
      <c r="B37" s="508" t="s">
        <v>968</v>
      </c>
      <c r="C37" s="271">
        <v>2715.3</v>
      </c>
      <c r="D37" s="239" t="s">
        <v>1119</v>
      </c>
      <c r="E37" s="280">
        <f t="shared" si="2"/>
        <v>0.83232055389828008</v>
      </c>
      <c r="F37" s="258">
        <v>2260</v>
      </c>
      <c r="G37" s="240"/>
      <c r="H37" s="240"/>
      <c r="I37" s="256"/>
      <c r="J37" s="548"/>
      <c r="K37" s="548"/>
    </row>
    <row r="38" spans="1:11" ht="25.5">
      <c r="A38" s="257">
        <v>55</v>
      </c>
      <c r="B38" s="508" t="s">
        <v>968</v>
      </c>
      <c r="C38" s="271">
        <v>2715.3</v>
      </c>
      <c r="D38" s="239" t="s">
        <v>1120</v>
      </c>
      <c r="E38" s="280">
        <f t="shared" si="2"/>
        <v>0.9483298346407395</v>
      </c>
      <c r="F38" s="258">
        <v>2575</v>
      </c>
      <c r="G38" s="240"/>
      <c r="H38" s="240"/>
      <c r="I38" s="256"/>
      <c r="J38" s="548"/>
      <c r="K38" s="548"/>
    </row>
    <row r="39" spans="1:11" ht="25.5">
      <c r="A39" s="257" t="s">
        <v>920</v>
      </c>
      <c r="B39" s="508" t="s">
        <v>968</v>
      </c>
      <c r="C39" s="271">
        <v>2715.3</v>
      </c>
      <c r="D39" s="239" t="s">
        <v>1121</v>
      </c>
      <c r="E39" s="280">
        <f t="shared" si="2"/>
        <v>1.0713365005708393</v>
      </c>
      <c r="F39" s="258">
        <v>2909</v>
      </c>
      <c r="G39" s="240"/>
      <c r="H39" s="240"/>
      <c r="I39" s="256"/>
      <c r="J39" s="548"/>
      <c r="K39" s="548"/>
    </row>
    <row r="40" spans="1:11" ht="25.5">
      <c r="A40" s="257" t="s">
        <v>921</v>
      </c>
      <c r="B40" s="508" t="s">
        <v>968</v>
      </c>
      <c r="C40" s="271">
        <v>2715.3</v>
      </c>
      <c r="D40" s="239" t="s">
        <v>1122</v>
      </c>
      <c r="E40" s="280">
        <f t="shared" si="2"/>
        <v>1.1100062608183257</v>
      </c>
      <c r="F40" s="258">
        <v>3014</v>
      </c>
      <c r="G40" s="240"/>
      <c r="H40" s="240"/>
      <c r="I40" s="256"/>
      <c r="J40" s="548"/>
      <c r="K40" s="548"/>
    </row>
    <row r="41" spans="1:11" ht="25.5">
      <c r="A41" s="257">
        <v>50.64</v>
      </c>
      <c r="B41" s="508" t="s">
        <v>968</v>
      </c>
      <c r="C41" s="271">
        <v>2715.3</v>
      </c>
      <c r="D41" s="239" t="s">
        <v>1123</v>
      </c>
      <c r="E41" s="280">
        <f t="shared" si="2"/>
        <v>1.2260155415607852</v>
      </c>
      <c r="F41" s="258">
        <v>3329</v>
      </c>
      <c r="G41" s="240"/>
      <c r="H41" s="240"/>
      <c r="I41" s="256"/>
      <c r="J41" s="548"/>
      <c r="K41" s="548"/>
    </row>
    <row r="42" spans="1:11" ht="25.5">
      <c r="A42" s="257">
        <v>60</v>
      </c>
      <c r="B42" s="508" t="s">
        <v>968</v>
      </c>
      <c r="C42" s="271">
        <v>2715.3</v>
      </c>
      <c r="D42" s="239" t="s">
        <v>1124</v>
      </c>
      <c r="E42" s="280">
        <f t="shared" si="2"/>
        <v>1.2646853018082715</v>
      </c>
      <c r="F42" s="258">
        <v>3434</v>
      </c>
      <c r="G42" s="240"/>
      <c r="H42" s="240"/>
      <c r="I42" s="256"/>
      <c r="J42" s="548"/>
      <c r="K42" s="548"/>
    </row>
    <row r="43" spans="1:11" ht="25.5">
      <c r="A43" s="257">
        <v>45</v>
      </c>
      <c r="B43" s="508" t="s">
        <v>968</v>
      </c>
      <c r="C43" s="271">
        <v>2715.3</v>
      </c>
      <c r="D43" s="239" t="s">
        <v>1125</v>
      </c>
      <c r="E43" s="280">
        <f t="shared" si="2"/>
        <v>1.5784627849593045</v>
      </c>
      <c r="F43" s="258">
        <v>4286</v>
      </c>
      <c r="G43" s="240"/>
      <c r="H43" s="240"/>
      <c r="I43" s="256"/>
      <c r="J43" s="548"/>
      <c r="K43" s="548"/>
    </row>
    <row r="44" spans="1:11">
      <c r="A44" s="254" t="s">
        <v>922</v>
      </c>
      <c r="B44" s="259"/>
      <c r="C44" s="271"/>
      <c r="D44" s="239"/>
      <c r="E44" s="280"/>
      <c r="F44" s="260"/>
      <c r="G44" s="240"/>
      <c r="H44" s="240"/>
      <c r="I44" s="256"/>
      <c r="J44" s="548"/>
      <c r="K44" s="548"/>
    </row>
    <row r="45" spans="1:11" ht="25.5">
      <c r="A45" s="261" t="s">
        <v>923</v>
      </c>
      <c r="B45" s="508" t="s">
        <v>968</v>
      </c>
      <c r="C45" s="271">
        <v>2715.3</v>
      </c>
      <c r="D45" s="239" t="s">
        <v>1126</v>
      </c>
      <c r="E45" s="280">
        <f t="shared" si="2"/>
        <v>0.73951312930431257</v>
      </c>
      <c r="F45" s="258">
        <v>2008</v>
      </c>
      <c r="G45" s="240"/>
      <c r="H45" s="240"/>
      <c r="I45" s="256"/>
      <c r="J45" s="548"/>
      <c r="K45" s="548"/>
    </row>
    <row r="46" spans="1:11" ht="25.5">
      <c r="A46" s="261" t="s">
        <v>924</v>
      </c>
      <c r="B46" s="508" t="s">
        <v>968</v>
      </c>
      <c r="C46" s="271">
        <v>2715.3</v>
      </c>
      <c r="D46" s="239" t="s">
        <v>1127</v>
      </c>
      <c r="E46" s="280">
        <f t="shared" si="2"/>
        <v>0.77818288955179904</v>
      </c>
      <c r="F46" s="258">
        <v>2113</v>
      </c>
      <c r="G46" s="240"/>
      <c r="H46" s="240"/>
      <c r="I46" s="256"/>
      <c r="J46" s="548"/>
      <c r="K46" s="548"/>
    </row>
    <row r="47" spans="1:11" ht="25.5">
      <c r="A47" s="261" t="s">
        <v>925</v>
      </c>
      <c r="B47" s="508" t="s">
        <v>968</v>
      </c>
      <c r="C47" s="271">
        <v>2715.3</v>
      </c>
      <c r="D47" s="239" t="s">
        <v>1128</v>
      </c>
      <c r="E47" s="280">
        <f t="shared" si="2"/>
        <v>0.88167053364269132</v>
      </c>
      <c r="F47" s="258">
        <v>2394</v>
      </c>
      <c r="G47" s="240"/>
      <c r="H47" s="240"/>
      <c r="I47" s="256"/>
      <c r="J47" s="548"/>
      <c r="K47" s="548"/>
    </row>
    <row r="48" spans="1:11" ht="25.5">
      <c r="A48" s="261" t="s">
        <v>926</v>
      </c>
      <c r="B48" s="508" t="s">
        <v>968</v>
      </c>
      <c r="C48" s="271">
        <v>2715.3</v>
      </c>
      <c r="D48" s="239" t="s">
        <v>1129</v>
      </c>
      <c r="E48" s="280">
        <f t="shared" si="2"/>
        <v>0.9203402938901778</v>
      </c>
      <c r="F48" s="258">
        <v>2499</v>
      </c>
      <c r="G48" s="240"/>
      <c r="H48" s="240"/>
      <c r="I48" s="256"/>
      <c r="J48" s="548"/>
      <c r="K48" s="548"/>
    </row>
    <row r="49" spans="1:11" ht="25.5">
      <c r="A49" s="261" t="s">
        <v>927</v>
      </c>
      <c r="B49" s="508" t="s">
        <v>968</v>
      </c>
      <c r="C49" s="271">
        <v>2715.3</v>
      </c>
      <c r="D49" s="239" t="s">
        <v>1130</v>
      </c>
      <c r="E49" s="280">
        <f t="shared" si="2"/>
        <v>0.87467314845505095</v>
      </c>
      <c r="F49" s="258">
        <v>2375</v>
      </c>
      <c r="G49" s="240"/>
      <c r="H49" s="240"/>
      <c r="I49" s="256"/>
      <c r="J49" s="548"/>
      <c r="K49" s="548"/>
    </row>
    <row r="50" spans="1:11" ht="25.5">
      <c r="A50" s="261">
        <v>65.709999999999994</v>
      </c>
      <c r="B50" s="508" t="s">
        <v>968</v>
      </c>
      <c r="C50" s="271">
        <v>2715.3</v>
      </c>
      <c r="D50" s="239" t="s">
        <v>1131</v>
      </c>
      <c r="E50" s="280">
        <f t="shared" si="2"/>
        <v>0.91334290870253743</v>
      </c>
      <c r="F50" s="258">
        <v>2480</v>
      </c>
      <c r="G50" s="240"/>
      <c r="H50" s="240"/>
      <c r="I50" s="256"/>
      <c r="J50" s="548"/>
      <c r="K50" s="548"/>
    </row>
    <row r="51" spans="1:11" ht="25.5">
      <c r="A51" s="262" t="s">
        <v>928</v>
      </c>
      <c r="B51" s="508" t="s">
        <v>968</v>
      </c>
      <c r="C51" s="271">
        <v>2715.3</v>
      </c>
      <c r="D51" s="239" t="s">
        <v>1132</v>
      </c>
      <c r="E51" s="280">
        <f t="shared" si="2"/>
        <v>1.0171988362243582</v>
      </c>
      <c r="F51" s="258">
        <v>2762</v>
      </c>
      <c r="G51" s="240"/>
      <c r="H51" s="240"/>
      <c r="I51" s="256"/>
      <c r="J51" s="548"/>
      <c r="K51" s="548"/>
    </row>
    <row r="52" spans="1:11" ht="25.5">
      <c r="A52" s="257">
        <v>68.739999999999995</v>
      </c>
      <c r="B52" s="508" t="s">
        <v>968</v>
      </c>
      <c r="C52" s="271">
        <v>2715.3</v>
      </c>
      <c r="D52" s="239" t="s">
        <v>1133</v>
      </c>
      <c r="E52" s="280">
        <f t="shared" si="2"/>
        <v>1.0558685964718446</v>
      </c>
      <c r="F52" s="258">
        <v>2867</v>
      </c>
      <c r="G52" s="240"/>
      <c r="H52" s="240"/>
      <c r="I52" s="256"/>
      <c r="J52" s="548"/>
      <c r="K52" s="548"/>
    </row>
    <row r="53" spans="1:11">
      <c r="A53" s="257"/>
      <c r="B53" s="259"/>
      <c r="C53" s="259"/>
      <c r="D53" s="239"/>
      <c r="E53" s="239"/>
      <c r="F53" s="244"/>
      <c r="G53" s="240"/>
      <c r="H53" s="240"/>
      <c r="I53" s="256"/>
    </row>
    <row r="54" spans="1:11">
      <c r="A54" s="254" t="s">
        <v>916</v>
      </c>
      <c r="B54" s="259"/>
      <c r="C54" s="259"/>
      <c r="D54" s="240"/>
      <c r="E54" s="240"/>
      <c r="F54" s="241"/>
      <c r="G54" s="240"/>
      <c r="H54" s="240"/>
      <c r="I54" s="256"/>
    </row>
    <row r="55" spans="1:11" ht="25.5">
      <c r="A55" s="257" t="s">
        <v>917</v>
      </c>
      <c r="B55" s="508" t="s">
        <v>968</v>
      </c>
      <c r="C55" s="271">
        <v>2715.3</v>
      </c>
      <c r="D55" s="240"/>
      <c r="E55" s="240"/>
      <c r="F55" s="241"/>
      <c r="G55" s="242" t="s">
        <v>1134</v>
      </c>
      <c r="H55" s="280">
        <f>I55/C55</f>
        <v>0.79291422678893675</v>
      </c>
      <c r="I55" s="258">
        <v>2153</v>
      </c>
      <c r="J55" s="550"/>
      <c r="K55" s="550"/>
    </row>
    <row r="56" spans="1:11" ht="25.5">
      <c r="A56" s="257" t="s">
        <v>929</v>
      </c>
      <c r="B56" s="508" t="s">
        <v>968</v>
      </c>
      <c r="C56" s="271">
        <v>2715.3</v>
      </c>
      <c r="D56" s="240"/>
      <c r="E56" s="240"/>
      <c r="F56" s="241"/>
      <c r="G56" s="242" t="s">
        <v>1135</v>
      </c>
      <c r="H56" s="280">
        <f t="shared" ref="H56:H63" si="3">I56/C56</f>
        <v>0.82421831841785431</v>
      </c>
      <c r="I56" s="258">
        <v>2238</v>
      </c>
      <c r="J56" s="550"/>
      <c r="K56" s="550"/>
    </row>
    <row r="57" spans="1:11" ht="25.5">
      <c r="A57" s="257" t="s">
        <v>3315</v>
      </c>
      <c r="B57" s="508" t="s">
        <v>968</v>
      </c>
      <c r="C57" s="271">
        <v>2715.3</v>
      </c>
      <c r="D57" s="240"/>
      <c r="E57" s="240"/>
      <c r="F57" s="241"/>
      <c r="G57" s="242" t="s">
        <v>1136</v>
      </c>
      <c r="H57" s="280">
        <f t="shared" si="3"/>
        <v>0.93507163112731551</v>
      </c>
      <c r="I57" s="258">
        <v>2539</v>
      </c>
      <c r="J57" s="550"/>
      <c r="K57" s="550"/>
    </row>
    <row r="58" spans="1:11" ht="25.5">
      <c r="A58" s="257">
        <v>39</v>
      </c>
      <c r="B58" s="508" t="s">
        <v>968</v>
      </c>
      <c r="C58" s="271">
        <v>2715.3</v>
      </c>
      <c r="D58" s="240"/>
      <c r="E58" s="240"/>
      <c r="F58" s="241"/>
      <c r="G58" s="242" t="s">
        <v>3318</v>
      </c>
      <c r="H58" s="280">
        <f t="shared" si="3"/>
        <v>0.92807424593967514</v>
      </c>
      <c r="I58" s="258">
        <v>2520</v>
      </c>
      <c r="J58" s="550"/>
      <c r="K58" s="550"/>
    </row>
    <row r="59" spans="1:11" ht="25.5">
      <c r="A59" s="257">
        <v>36</v>
      </c>
      <c r="B59" s="508" t="s">
        <v>968</v>
      </c>
      <c r="C59" s="271">
        <v>2715.3</v>
      </c>
      <c r="D59" s="240"/>
      <c r="E59" s="240"/>
      <c r="F59" s="241"/>
      <c r="G59" s="242" t="s">
        <v>1137</v>
      </c>
      <c r="H59" s="280">
        <f t="shared" si="3"/>
        <v>1.070231650278054</v>
      </c>
      <c r="I59" s="258">
        <v>2906</v>
      </c>
      <c r="J59" s="550"/>
      <c r="K59" s="550"/>
    </row>
    <row r="60" spans="1:11" ht="25.5">
      <c r="A60" s="257" t="s">
        <v>919</v>
      </c>
      <c r="B60" s="508" t="s">
        <v>968</v>
      </c>
      <c r="C60" s="271">
        <v>2715.3</v>
      </c>
      <c r="D60" s="240"/>
      <c r="E60" s="240"/>
      <c r="F60" s="241"/>
      <c r="G60" s="242" t="s">
        <v>1138</v>
      </c>
      <c r="H60" s="280">
        <f t="shared" si="3"/>
        <v>1.133576400397746</v>
      </c>
      <c r="I60" s="258">
        <v>3078</v>
      </c>
      <c r="J60" s="550"/>
      <c r="K60" s="550"/>
    </row>
    <row r="61" spans="1:11" ht="25.5">
      <c r="A61" s="257" t="s">
        <v>930</v>
      </c>
      <c r="B61" s="508" t="s">
        <v>968</v>
      </c>
      <c r="C61" s="271">
        <v>2715.3</v>
      </c>
      <c r="D61" s="240"/>
      <c r="E61" s="240"/>
      <c r="F61" s="241"/>
      <c r="G61" s="242" t="s">
        <v>1139</v>
      </c>
      <c r="H61" s="280">
        <f t="shared" si="3"/>
        <v>1.4882333443818361</v>
      </c>
      <c r="I61" s="258">
        <v>4041</v>
      </c>
      <c r="J61" s="550"/>
      <c r="K61" s="550"/>
    </row>
    <row r="62" spans="1:11" ht="25.5">
      <c r="A62" s="257">
        <v>45</v>
      </c>
      <c r="B62" s="508" t="s">
        <v>968</v>
      </c>
      <c r="C62" s="271">
        <v>2715.3</v>
      </c>
      <c r="D62" s="240"/>
      <c r="E62" s="240"/>
      <c r="F62" s="241"/>
      <c r="G62" s="242" t="s">
        <v>1140</v>
      </c>
      <c r="H62" s="280">
        <f t="shared" si="3"/>
        <v>1.7250395904688247</v>
      </c>
      <c r="I62" s="258">
        <v>4684</v>
      </c>
      <c r="J62" s="550"/>
      <c r="K62" s="550"/>
    </row>
    <row r="63" spans="1:11" ht="25.5">
      <c r="A63" s="257" t="s">
        <v>931</v>
      </c>
      <c r="B63" s="508" t="s">
        <v>968</v>
      </c>
      <c r="C63" s="271">
        <v>2715.3</v>
      </c>
      <c r="D63" s="240"/>
      <c r="E63" s="240"/>
      <c r="F63" s="241"/>
      <c r="G63" s="242" t="s">
        <v>1141</v>
      </c>
      <c r="H63" s="280">
        <f t="shared" si="3"/>
        <v>1.7975914263617279</v>
      </c>
      <c r="I63" s="258">
        <v>4881</v>
      </c>
      <c r="J63" s="550"/>
      <c r="K63" s="550"/>
    </row>
    <row r="64" spans="1:11">
      <c r="A64" s="257"/>
      <c r="B64" s="259"/>
      <c r="C64" s="259"/>
      <c r="D64" s="240"/>
      <c r="E64" s="240"/>
      <c r="F64" s="241"/>
      <c r="G64" s="242"/>
      <c r="H64" s="242"/>
      <c r="I64" s="260"/>
      <c r="J64" s="550"/>
      <c r="K64" s="550"/>
    </row>
    <row r="65" spans="1:11">
      <c r="A65" s="254" t="s">
        <v>922</v>
      </c>
      <c r="B65" s="259"/>
      <c r="C65" s="259"/>
      <c r="D65" s="240"/>
      <c r="E65" s="240"/>
      <c r="F65" s="241"/>
      <c r="G65" s="242"/>
      <c r="H65" s="242"/>
      <c r="I65" s="260"/>
      <c r="J65" s="550"/>
      <c r="K65" s="550"/>
    </row>
    <row r="66" spans="1:11" ht="25.5">
      <c r="A66" s="261" t="s">
        <v>923</v>
      </c>
      <c r="B66" s="508" t="s">
        <v>968</v>
      </c>
      <c r="C66" s="271">
        <v>2715.3</v>
      </c>
      <c r="D66" s="240"/>
      <c r="E66" s="240"/>
      <c r="F66" s="241"/>
      <c r="G66" s="242" t="s">
        <v>1142</v>
      </c>
      <c r="H66" s="280">
        <f t="shared" ref="H66:H73" si="4">I66/C66</f>
        <v>0.77008065407137327</v>
      </c>
      <c r="I66" s="258">
        <v>2091</v>
      </c>
      <c r="J66" s="550"/>
      <c r="K66" s="550"/>
    </row>
    <row r="67" spans="1:11" ht="25.5">
      <c r="A67" s="261" t="s">
        <v>924</v>
      </c>
      <c r="B67" s="508" t="s">
        <v>968</v>
      </c>
      <c r="C67" s="271">
        <v>2715.3</v>
      </c>
      <c r="D67" s="240"/>
      <c r="E67" s="240"/>
      <c r="F67" s="241"/>
      <c r="G67" s="242" t="s">
        <v>1143</v>
      </c>
      <c r="H67" s="280">
        <f t="shared" si="4"/>
        <v>0.80875041431885974</v>
      </c>
      <c r="I67" s="258">
        <v>2196</v>
      </c>
      <c r="J67" s="550"/>
      <c r="K67" s="550"/>
    </row>
    <row r="68" spans="1:11" ht="25.5">
      <c r="A68" s="261" t="s">
        <v>925</v>
      </c>
      <c r="B68" s="508" t="s">
        <v>968</v>
      </c>
      <c r="C68" s="271">
        <v>2715.3</v>
      </c>
      <c r="D68" s="240"/>
      <c r="E68" s="240"/>
      <c r="F68" s="241"/>
      <c r="G68" s="242" t="s">
        <v>1144</v>
      </c>
      <c r="H68" s="280">
        <f t="shared" si="4"/>
        <v>0.91223805840975214</v>
      </c>
      <c r="I68" s="258">
        <v>2477</v>
      </c>
      <c r="J68" s="550"/>
      <c r="K68" s="550"/>
    </row>
    <row r="69" spans="1:11" ht="25.5">
      <c r="A69" s="261" t="s">
        <v>927</v>
      </c>
      <c r="B69" s="508" t="s">
        <v>968</v>
      </c>
      <c r="C69" s="271">
        <v>2715.3</v>
      </c>
      <c r="D69" s="240"/>
      <c r="E69" s="240"/>
      <c r="F69" s="241"/>
      <c r="G69" s="242" t="s">
        <v>1145</v>
      </c>
      <c r="H69" s="280">
        <f t="shared" si="4"/>
        <v>0.90524067322211166</v>
      </c>
      <c r="I69" s="258">
        <v>2458</v>
      </c>
      <c r="J69" s="550"/>
      <c r="K69" s="550"/>
    </row>
    <row r="70" spans="1:11" ht="25.5">
      <c r="A70" s="261" t="s">
        <v>926</v>
      </c>
      <c r="B70" s="508" t="s">
        <v>968</v>
      </c>
      <c r="C70" s="271">
        <v>2715.3</v>
      </c>
      <c r="D70" s="240"/>
      <c r="E70" s="240"/>
      <c r="F70" s="241"/>
      <c r="G70" s="242" t="s">
        <v>1146</v>
      </c>
      <c r="H70" s="280">
        <f t="shared" si="4"/>
        <v>0.9509078186572385</v>
      </c>
      <c r="I70" s="258">
        <v>2582</v>
      </c>
      <c r="J70" s="550"/>
      <c r="K70" s="550"/>
    </row>
    <row r="71" spans="1:11" ht="25.5">
      <c r="A71" s="261">
        <v>65.709999999999994</v>
      </c>
      <c r="B71" s="508" t="s">
        <v>968</v>
      </c>
      <c r="C71" s="271">
        <v>2715.3</v>
      </c>
      <c r="D71" s="240"/>
      <c r="E71" s="240"/>
      <c r="F71" s="241"/>
      <c r="G71" s="242" t="s">
        <v>1147</v>
      </c>
      <c r="H71" s="280">
        <f t="shared" si="4"/>
        <v>0.94391043346959813</v>
      </c>
      <c r="I71" s="258">
        <v>2563</v>
      </c>
      <c r="J71" s="550"/>
      <c r="K71" s="550"/>
    </row>
    <row r="72" spans="1:11" ht="25.5">
      <c r="A72" s="261" t="s">
        <v>928</v>
      </c>
      <c r="B72" s="508" t="s">
        <v>968</v>
      </c>
      <c r="C72" s="271">
        <v>2715.3</v>
      </c>
      <c r="D72" s="240"/>
      <c r="E72" s="240"/>
      <c r="F72" s="241"/>
      <c r="G72" s="242" t="s">
        <v>1148</v>
      </c>
      <c r="H72" s="280">
        <f t="shared" si="4"/>
        <v>1.434095680035355</v>
      </c>
      <c r="I72" s="258">
        <v>3894</v>
      </c>
      <c r="J72" s="550"/>
      <c r="K72" s="550"/>
    </row>
    <row r="73" spans="1:11" ht="25.5">
      <c r="A73" s="257">
        <v>68.739999999999995</v>
      </c>
      <c r="B73" s="508" t="s">
        <v>968</v>
      </c>
      <c r="C73" s="271">
        <v>2715.3</v>
      </c>
      <c r="D73" s="240"/>
      <c r="E73" s="240"/>
      <c r="F73" s="241"/>
      <c r="G73" s="242" t="s">
        <v>1149</v>
      </c>
      <c r="H73" s="280">
        <f t="shared" si="4"/>
        <v>1.4727654402828416</v>
      </c>
      <c r="I73" s="258">
        <v>3999</v>
      </c>
      <c r="J73" s="550"/>
      <c r="K73" s="550"/>
    </row>
    <row r="74" spans="1:11" ht="15.75">
      <c r="A74" s="104" t="s">
        <v>638</v>
      </c>
      <c r="B74" s="508"/>
      <c r="C74" s="508"/>
      <c r="D74" s="238"/>
      <c r="E74" s="238"/>
      <c r="F74" s="243"/>
      <c r="G74" s="244"/>
      <c r="H74" s="244"/>
      <c r="I74" s="243"/>
    </row>
    <row r="75" spans="1:11">
      <c r="A75" s="244" t="s">
        <v>639</v>
      </c>
      <c r="B75" s="489" t="s">
        <v>637</v>
      </c>
      <c r="C75" s="218">
        <v>384.68</v>
      </c>
      <c r="D75" s="240" t="s">
        <v>1150</v>
      </c>
      <c r="E75" s="280">
        <f>F75/C75</f>
        <v>1.0320266195279193</v>
      </c>
      <c r="F75" s="241">
        <v>397</v>
      </c>
      <c r="G75" s="240" t="s">
        <v>1158</v>
      </c>
      <c r="H75" s="280">
        <f>I75/C75</f>
        <v>1.0320266195279193</v>
      </c>
      <c r="I75" s="210">
        <v>397</v>
      </c>
      <c r="J75" s="548"/>
      <c r="K75" s="548"/>
    </row>
    <row r="76" spans="1:11">
      <c r="A76" s="244" t="s">
        <v>642</v>
      </c>
      <c r="B76" s="489" t="s">
        <v>637</v>
      </c>
      <c r="C76" s="218">
        <v>384.68</v>
      </c>
      <c r="D76" s="240" t="s">
        <v>1151</v>
      </c>
      <c r="E76" s="280">
        <f t="shared" ref="E76:E84" si="5">F76/C76</f>
        <v>1.0320266195279193</v>
      </c>
      <c r="F76" s="241">
        <v>397</v>
      </c>
      <c r="G76" s="489" t="s">
        <v>1371</v>
      </c>
      <c r="H76" s="489" t="s">
        <v>1371</v>
      </c>
      <c r="I76" s="546" t="s">
        <v>1555</v>
      </c>
      <c r="J76" s="548"/>
      <c r="K76" s="548"/>
    </row>
    <row r="77" spans="1:11">
      <c r="A77" s="245" t="s">
        <v>644</v>
      </c>
      <c r="B77" s="489" t="s">
        <v>637</v>
      </c>
      <c r="C77" s="218">
        <v>384.68</v>
      </c>
      <c r="D77" s="240" t="s">
        <v>1152</v>
      </c>
      <c r="E77" s="280">
        <f t="shared" si="5"/>
        <v>1.3803680981595092</v>
      </c>
      <c r="F77" s="241">
        <v>531</v>
      </c>
      <c r="G77" s="240" t="s">
        <v>1159</v>
      </c>
      <c r="H77" s="280">
        <f t="shared" ref="H77:H84" si="6">I77/C77</f>
        <v>1.3803680981595092</v>
      </c>
      <c r="I77" s="210">
        <v>531</v>
      </c>
      <c r="J77" s="548"/>
      <c r="K77" s="548"/>
    </row>
    <row r="78" spans="1:11" ht="25.5">
      <c r="A78" s="245" t="s">
        <v>647</v>
      </c>
      <c r="B78" s="489" t="s">
        <v>637</v>
      </c>
      <c r="C78" s="218">
        <v>384.68</v>
      </c>
      <c r="D78" s="240" t="s">
        <v>1153</v>
      </c>
      <c r="E78" s="280">
        <f t="shared" si="5"/>
        <v>2.6151606530102942</v>
      </c>
      <c r="F78" s="241">
        <v>1006</v>
      </c>
      <c r="G78" s="240" t="s">
        <v>1160</v>
      </c>
      <c r="H78" s="280">
        <f t="shared" si="6"/>
        <v>2.6151606530102942</v>
      </c>
      <c r="I78" s="210">
        <v>1006</v>
      </c>
      <c r="J78" s="548"/>
      <c r="K78" s="548"/>
    </row>
    <row r="79" spans="1:11">
      <c r="A79" s="245" t="s">
        <v>650</v>
      </c>
      <c r="B79" s="489" t="s">
        <v>637</v>
      </c>
      <c r="C79" s="218">
        <v>384.68</v>
      </c>
      <c r="D79" s="489" t="s">
        <v>1371</v>
      </c>
      <c r="E79" s="489" t="s">
        <v>1371</v>
      </c>
      <c r="F79" s="489" t="s">
        <v>1555</v>
      </c>
      <c r="G79" s="240" t="s">
        <v>1161</v>
      </c>
      <c r="H79" s="280">
        <f t="shared" si="6"/>
        <v>0.54330872413434539</v>
      </c>
      <c r="I79" s="210">
        <v>209</v>
      </c>
      <c r="J79" s="548"/>
      <c r="K79" s="548"/>
    </row>
    <row r="80" spans="1:11">
      <c r="A80" s="245" t="s">
        <v>652</v>
      </c>
      <c r="B80" s="489" t="s">
        <v>637</v>
      </c>
      <c r="C80" s="218">
        <v>384.68</v>
      </c>
      <c r="D80" s="240" t="s">
        <v>1154</v>
      </c>
      <c r="E80" s="280">
        <f t="shared" si="5"/>
        <v>0.51731309140064463</v>
      </c>
      <c r="F80" s="241">
        <v>199</v>
      </c>
      <c r="G80" s="240" t="s">
        <v>1162</v>
      </c>
      <c r="H80" s="280">
        <f t="shared" si="6"/>
        <v>0.51731309140064463</v>
      </c>
      <c r="I80" s="210">
        <v>199</v>
      </c>
      <c r="J80" s="548"/>
      <c r="K80" s="548"/>
    </row>
    <row r="81" spans="1:11">
      <c r="A81" s="244" t="s">
        <v>655</v>
      </c>
      <c r="B81" s="489" t="s">
        <v>637</v>
      </c>
      <c r="C81" s="218">
        <v>384.68</v>
      </c>
      <c r="D81" s="240" t="s">
        <v>1155</v>
      </c>
      <c r="E81" s="280">
        <f t="shared" si="5"/>
        <v>0.51731309140064463</v>
      </c>
      <c r="F81" s="241">
        <v>199</v>
      </c>
      <c r="G81" s="240" t="s">
        <v>1163</v>
      </c>
      <c r="H81" s="280">
        <f t="shared" si="6"/>
        <v>0.51731309140064463</v>
      </c>
      <c r="I81" s="210">
        <v>199</v>
      </c>
      <c r="J81" s="548"/>
      <c r="K81" s="548"/>
    </row>
    <row r="82" spans="1:11" ht="25.5">
      <c r="A82" s="245" t="s">
        <v>658</v>
      </c>
      <c r="B82" s="489" t="s">
        <v>637</v>
      </c>
      <c r="C82" s="218">
        <v>384.68</v>
      </c>
      <c r="D82" s="240" t="s">
        <v>1156</v>
      </c>
      <c r="E82" s="280">
        <f t="shared" si="5"/>
        <v>1.195799105750234</v>
      </c>
      <c r="F82" s="241">
        <v>460</v>
      </c>
      <c r="G82" s="240" t="s">
        <v>1164</v>
      </c>
      <c r="H82" s="280">
        <f t="shared" si="6"/>
        <v>1.195799105750234</v>
      </c>
      <c r="I82" s="210">
        <v>460</v>
      </c>
      <c r="J82" s="548"/>
      <c r="K82" s="548"/>
    </row>
    <row r="83" spans="1:11" ht="25.5">
      <c r="A83" s="245" t="s">
        <v>3383</v>
      </c>
      <c r="B83" s="511" t="s">
        <v>637</v>
      </c>
      <c r="C83" s="341">
        <v>384.68</v>
      </c>
      <c r="D83" s="240" t="s">
        <v>3386</v>
      </c>
      <c r="E83" s="280">
        <v>0.36133929499844025</v>
      </c>
      <c r="F83" s="241">
        <v>146</v>
      </c>
      <c r="G83" s="240" t="s">
        <v>3387</v>
      </c>
      <c r="H83" s="280">
        <v>0.36133929499844025</v>
      </c>
      <c r="I83" s="210">
        <v>146</v>
      </c>
      <c r="J83" s="548"/>
      <c r="K83" s="548"/>
    </row>
    <row r="84" spans="1:11" ht="38.25">
      <c r="A84" s="245" t="s">
        <v>661</v>
      </c>
      <c r="B84" s="296" t="s">
        <v>636</v>
      </c>
      <c r="C84" s="341">
        <v>1008.2399843068368</v>
      </c>
      <c r="D84" s="489" t="s">
        <v>1157</v>
      </c>
      <c r="E84" s="280">
        <f t="shared" si="5"/>
        <v>1.2685471910532393</v>
      </c>
      <c r="F84" s="283">
        <v>1279</v>
      </c>
      <c r="G84" s="489" t="s">
        <v>1165</v>
      </c>
      <c r="H84" s="280">
        <f t="shared" si="6"/>
        <v>1.2685471910532393</v>
      </c>
      <c r="I84" s="462">
        <v>1279</v>
      </c>
      <c r="J84" s="548"/>
      <c r="K84" s="548"/>
    </row>
    <row r="85" spans="1:11">
      <c r="A85" s="71"/>
      <c r="B85" s="72"/>
      <c r="C85" s="72"/>
      <c r="D85" s="15"/>
      <c r="E85" s="15"/>
      <c r="F85" s="221"/>
      <c r="I85" s="16"/>
    </row>
    <row r="86" spans="1:11">
      <c r="A86" s="71"/>
      <c r="B86" s="72"/>
      <c r="C86" s="72"/>
      <c r="D86" s="15"/>
      <c r="E86" s="15"/>
      <c r="F86" s="221"/>
      <c r="G86" s="74" t="s">
        <v>669</v>
      </c>
      <c r="H86" s="74"/>
      <c r="I86" s="16"/>
    </row>
    <row r="87" spans="1:11" ht="52.5" customHeight="1">
      <c r="A87" s="669" t="s">
        <v>664</v>
      </c>
      <c r="B87" s="669"/>
      <c r="C87" s="669"/>
      <c r="D87" s="669"/>
      <c r="E87" s="669"/>
      <c r="F87" s="669"/>
      <c r="G87" s="669"/>
      <c r="H87" s="485"/>
      <c r="I87" s="75"/>
    </row>
    <row r="88" spans="1:11">
      <c r="A88" s="485"/>
      <c r="B88" s="485"/>
      <c r="C88" s="485"/>
      <c r="D88" s="485"/>
      <c r="E88" s="485"/>
      <c r="F88" s="485"/>
      <c r="G88" s="233"/>
      <c r="H88" s="233"/>
      <c r="I88" s="233"/>
    </row>
    <row r="89" spans="1:11" ht="38.25" customHeight="1">
      <c r="A89" s="486" t="s">
        <v>665</v>
      </c>
      <c r="B89" s="487" t="s">
        <v>631</v>
      </c>
      <c r="C89" s="700" t="s">
        <v>1370</v>
      </c>
      <c r="D89" s="672" t="s">
        <v>666</v>
      </c>
      <c r="E89" s="686" t="s">
        <v>0</v>
      </c>
      <c r="F89" s="688" t="s">
        <v>1361</v>
      </c>
      <c r="G89" s="688" t="s">
        <v>632</v>
      </c>
      <c r="I89" s="211"/>
    </row>
    <row r="90" spans="1:11" ht="25.5">
      <c r="A90" s="89" t="s">
        <v>1000</v>
      </c>
      <c r="B90" s="508" t="s">
        <v>968</v>
      </c>
      <c r="C90" s="701"/>
      <c r="D90" s="673"/>
      <c r="E90" s="687"/>
      <c r="F90" s="689"/>
      <c r="G90" s="689"/>
      <c r="H90" s="214"/>
      <c r="I90" s="206"/>
    </row>
    <row r="91" spans="1:11" ht="25.5">
      <c r="A91" s="244" t="s">
        <v>992</v>
      </c>
      <c r="B91" s="212" t="s">
        <v>993</v>
      </c>
      <c r="C91" s="271">
        <v>2715.3</v>
      </c>
      <c r="D91" s="245" t="s">
        <v>667</v>
      </c>
      <c r="E91" s="246" t="s">
        <v>1166</v>
      </c>
      <c r="F91" s="280">
        <f>G91/C91</f>
        <v>2.2277464736861488</v>
      </c>
      <c r="G91" s="243">
        <v>6049</v>
      </c>
      <c r="H91" s="551">
        <f>F91/'Прил 8 дисп. '!F91</f>
        <v>1.0501736111111111</v>
      </c>
      <c r="I91" s="551">
        <f>G91/'Прил 8 дисп. '!G91</f>
        <v>1.0501736111111111</v>
      </c>
    </row>
    <row r="92" spans="1:11" ht="45" customHeight="1">
      <c r="A92" s="702" t="s">
        <v>1001</v>
      </c>
      <c r="B92" s="702"/>
      <c r="C92" s="702"/>
      <c r="D92" s="702"/>
      <c r="E92" s="702"/>
      <c r="F92" s="702"/>
      <c r="G92" s="702"/>
      <c r="H92" s="247"/>
      <c r="I92" s="16"/>
    </row>
    <row r="93" spans="1:11">
      <c r="A93" s="247"/>
      <c r="B93" s="247"/>
      <c r="C93" s="247"/>
      <c r="D93" s="247"/>
      <c r="E93" s="247"/>
      <c r="F93" s="247"/>
      <c r="G93" s="247"/>
      <c r="H93" s="247"/>
      <c r="I93" s="16"/>
    </row>
    <row r="94" spans="1:11">
      <c r="A94" s="71"/>
      <c r="B94" s="72"/>
      <c r="C94" s="72"/>
      <c r="D94" s="15"/>
      <c r="E94" s="15"/>
      <c r="F94" s="221"/>
      <c r="G94" s="221"/>
      <c r="H94" s="221"/>
      <c r="I94" s="74" t="s">
        <v>670</v>
      </c>
    </row>
    <row r="95" spans="1:11" ht="33.75" customHeight="1">
      <c r="A95" s="679" t="s">
        <v>3206</v>
      </c>
      <c r="B95" s="679"/>
      <c r="C95" s="679"/>
      <c r="D95" s="679"/>
      <c r="E95" s="679"/>
      <c r="F95" s="679"/>
      <c r="G95" s="679"/>
      <c r="H95" s="679"/>
      <c r="I95" s="679"/>
    </row>
    <row r="96" spans="1:11">
      <c r="A96" s="485"/>
      <c r="B96" s="485"/>
      <c r="C96" s="485"/>
      <c r="D96" s="485"/>
      <c r="E96" s="485"/>
      <c r="F96" s="485"/>
      <c r="G96" s="485"/>
      <c r="H96" s="485"/>
      <c r="I96" s="233"/>
    </row>
    <row r="97" spans="1:19" ht="35.25" customHeight="1">
      <c r="A97" s="674" t="s">
        <v>568</v>
      </c>
      <c r="B97" s="670" t="s">
        <v>631</v>
      </c>
      <c r="C97" s="670" t="s">
        <v>1370</v>
      </c>
      <c r="D97" s="680" t="s">
        <v>633</v>
      </c>
      <c r="E97" s="681"/>
      <c r="F97" s="682"/>
      <c r="G97" s="683" t="s">
        <v>634</v>
      </c>
      <c r="H97" s="684"/>
      <c r="I97" s="685"/>
    </row>
    <row r="98" spans="1:19" ht="89.25" customHeight="1">
      <c r="A98" s="675"/>
      <c r="B98" s="671"/>
      <c r="C98" s="671"/>
      <c r="D98" s="484" t="s">
        <v>0</v>
      </c>
      <c r="E98" s="484" t="s">
        <v>1361</v>
      </c>
      <c r="F98" s="488" t="s">
        <v>632</v>
      </c>
      <c r="G98" s="484" t="s">
        <v>0</v>
      </c>
      <c r="H98" s="484" t="s">
        <v>1361</v>
      </c>
      <c r="I98" s="488" t="s">
        <v>632</v>
      </c>
    </row>
    <row r="99" spans="1:19" ht="25.5">
      <c r="A99" s="244" t="s">
        <v>671</v>
      </c>
      <c r="B99" s="508" t="s">
        <v>968</v>
      </c>
      <c r="C99" s="482">
        <v>2221.77</v>
      </c>
      <c r="D99" s="244" t="s">
        <v>1167</v>
      </c>
      <c r="E99" s="280">
        <f>F99/C99</f>
        <v>0.60852383460034121</v>
      </c>
      <c r="F99" s="509">
        <v>1352</v>
      </c>
      <c r="G99" s="244" t="s">
        <v>1210</v>
      </c>
      <c r="H99" s="280">
        <v>0.60852383460034121</v>
      </c>
      <c r="I99" s="509">
        <v>1352</v>
      </c>
      <c r="J99" s="550"/>
      <c r="K99" s="550"/>
      <c r="O99" s="234"/>
      <c r="P99" s="234"/>
      <c r="Q99" s="234"/>
      <c r="R99" s="234"/>
      <c r="S99" s="234"/>
    </row>
    <row r="100" spans="1:19" ht="25.5">
      <c r="A100" s="244" t="s">
        <v>674</v>
      </c>
      <c r="B100" s="508" t="s">
        <v>968</v>
      </c>
      <c r="C100" s="482">
        <v>2221.77</v>
      </c>
      <c r="D100" s="244" t="s">
        <v>1168</v>
      </c>
      <c r="E100" s="280">
        <f t="shared" ref="E100:E129" si="7">F100/C100</f>
        <v>1.9835536531684197</v>
      </c>
      <c r="F100" s="509">
        <v>4407</v>
      </c>
      <c r="G100" s="244" t="s">
        <v>1211</v>
      </c>
      <c r="H100" s="280">
        <v>1.9835536531684197</v>
      </c>
      <c r="I100" s="509">
        <v>4407</v>
      </c>
      <c r="J100" s="550"/>
      <c r="K100" s="550"/>
      <c r="O100" s="234"/>
      <c r="P100" s="234"/>
      <c r="R100" s="234"/>
      <c r="S100" s="234"/>
    </row>
    <row r="101" spans="1:19" ht="25.5">
      <c r="A101" s="244" t="s">
        <v>677</v>
      </c>
      <c r="B101" s="508" t="s">
        <v>968</v>
      </c>
      <c r="C101" s="482">
        <v>2221.77</v>
      </c>
      <c r="D101" s="244" t="s">
        <v>1169</v>
      </c>
      <c r="E101" s="280">
        <f t="shared" si="7"/>
        <v>0.48834937909864656</v>
      </c>
      <c r="F101" s="509">
        <v>1085</v>
      </c>
      <c r="G101" s="244" t="s">
        <v>1212</v>
      </c>
      <c r="H101" s="280">
        <v>0.48834937909864656</v>
      </c>
      <c r="I101" s="509">
        <v>1085</v>
      </c>
      <c r="J101" s="550"/>
      <c r="K101" s="550"/>
      <c r="O101" s="234"/>
      <c r="P101" s="234"/>
      <c r="R101" s="234"/>
      <c r="S101" s="234"/>
    </row>
    <row r="102" spans="1:19" ht="25.5">
      <c r="A102" s="244" t="s">
        <v>680</v>
      </c>
      <c r="B102" s="508" t="s">
        <v>968</v>
      </c>
      <c r="C102" s="482">
        <v>2221.77</v>
      </c>
      <c r="D102" s="244" t="s">
        <v>1170</v>
      </c>
      <c r="E102" s="280">
        <f t="shared" si="7"/>
        <v>0.48474864634953213</v>
      </c>
      <c r="F102" s="509">
        <v>1077</v>
      </c>
      <c r="G102" s="244" t="s">
        <v>1213</v>
      </c>
      <c r="H102" s="280">
        <v>0.48474864634953213</v>
      </c>
      <c r="I102" s="509">
        <v>1077</v>
      </c>
      <c r="J102" s="550"/>
      <c r="K102" s="550"/>
      <c r="O102" s="234"/>
      <c r="P102" s="234"/>
      <c r="R102" s="234"/>
      <c r="S102" s="234"/>
    </row>
    <row r="103" spans="1:19" ht="25.5">
      <c r="A103" s="244" t="s">
        <v>683</v>
      </c>
      <c r="B103" s="508" t="s">
        <v>968</v>
      </c>
      <c r="C103" s="482">
        <v>2221.77</v>
      </c>
      <c r="D103" s="244" t="s">
        <v>1171</v>
      </c>
      <c r="E103" s="280">
        <f t="shared" si="7"/>
        <v>0.32541622220121796</v>
      </c>
      <c r="F103" s="509">
        <v>723</v>
      </c>
      <c r="G103" s="244" t="s">
        <v>1214</v>
      </c>
      <c r="H103" s="280">
        <v>0.32541622220121796</v>
      </c>
      <c r="I103" s="509">
        <v>723</v>
      </c>
      <c r="J103" s="550"/>
      <c r="K103" s="550"/>
      <c r="O103" s="234"/>
      <c r="P103" s="234"/>
      <c r="R103" s="234"/>
      <c r="S103" s="234"/>
    </row>
    <row r="104" spans="1:19" ht="25.5">
      <c r="A104" s="244" t="s">
        <v>686</v>
      </c>
      <c r="B104" s="508" t="s">
        <v>968</v>
      </c>
      <c r="C104" s="482">
        <v>2221.77</v>
      </c>
      <c r="D104" s="244" t="s">
        <v>1172</v>
      </c>
      <c r="E104" s="280">
        <f t="shared" si="7"/>
        <v>0.32541622220121796</v>
      </c>
      <c r="F104" s="509">
        <v>723</v>
      </c>
      <c r="G104" s="244" t="s">
        <v>1215</v>
      </c>
      <c r="H104" s="280">
        <v>0.32541622220121796</v>
      </c>
      <c r="I104" s="509">
        <v>723</v>
      </c>
      <c r="J104" s="550"/>
      <c r="K104" s="550"/>
      <c r="O104" s="234"/>
      <c r="P104" s="234"/>
      <c r="R104" s="234"/>
      <c r="S104" s="234"/>
    </row>
    <row r="105" spans="1:19" ht="25.5">
      <c r="A105" s="244" t="s">
        <v>689</v>
      </c>
      <c r="B105" s="508" t="s">
        <v>968</v>
      </c>
      <c r="C105" s="482">
        <v>2221.77</v>
      </c>
      <c r="D105" s="244" t="s">
        <v>1173</v>
      </c>
      <c r="E105" s="280">
        <f t="shared" si="7"/>
        <v>0.32541622220121796</v>
      </c>
      <c r="F105" s="509">
        <v>723</v>
      </c>
      <c r="G105" s="244" t="s">
        <v>1216</v>
      </c>
      <c r="H105" s="280">
        <v>0.32541622220121796</v>
      </c>
      <c r="I105" s="509">
        <v>723</v>
      </c>
      <c r="J105" s="550"/>
      <c r="K105" s="550"/>
      <c r="O105" s="234"/>
      <c r="P105" s="234"/>
      <c r="R105" s="234"/>
      <c r="S105" s="234"/>
    </row>
    <row r="106" spans="1:19" ht="25.5">
      <c r="A106" s="244" t="s">
        <v>692</v>
      </c>
      <c r="B106" s="508" t="s">
        <v>968</v>
      </c>
      <c r="C106" s="482">
        <v>2221.77</v>
      </c>
      <c r="D106" s="244" t="s">
        <v>1174</v>
      </c>
      <c r="E106" s="280">
        <f t="shared" si="7"/>
        <v>0.32541622220121796</v>
      </c>
      <c r="F106" s="509">
        <v>723</v>
      </c>
      <c r="G106" s="244" t="s">
        <v>1217</v>
      </c>
      <c r="H106" s="280">
        <v>0.32541622220121796</v>
      </c>
      <c r="I106" s="509">
        <v>723</v>
      </c>
      <c r="J106" s="550"/>
      <c r="K106" s="550"/>
      <c r="O106" s="234"/>
      <c r="P106" s="234"/>
      <c r="R106" s="234"/>
      <c r="S106" s="234"/>
    </row>
    <row r="107" spans="1:19" ht="25.5">
      <c r="A107" s="244" t="s">
        <v>695</v>
      </c>
      <c r="B107" s="508" t="s">
        <v>968</v>
      </c>
      <c r="C107" s="482">
        <v>2221.77</v>
      </c>
      <c r="D107" s="244" t="s">
        <v>1175</v>
      </c>
      <c r="E107" s="280">
        <f t="shared" si="7"/>
        <v>0.32541622220121796</v>
      </c>
      <c r="F107" s="509">
        <v>723</v>
      </c>
      <c r="G107" s="244" t="s">
        <v>1218</v>
      </c>
      <c r="H107" s="280">
        <v>0.32541622220121796</v>
      </c>
      <c r="I107" s="509">
        <v>723</v>
      </c>
      <c r="J107" s="550"/>
      <c r="K107" s="550"/>
      <c r="O107" s="234"/>
      <c r="P107" s="234"/>
      <c r="R107" s="234"/>
      <c r="S107" s="234"/>
    </row>
    <row r="108" spans="1:19" ht="25.5">
      <c r="A108" s="244" t="s">
        <v>698</v>
      </c>
      <c r="B108" s="508" t="s">
        <v>968</v>
      </c>
      <c r="C108" s="482">
        <v>2221.77</v>
      </c>
      <c r="D108" s="244" t="s">
        <v>1176</v>
      </c>
      <c r="E108" s="280">
        <f t="shared" si="7"/>
        <v>0.32541622220121796</v>
      </c>
      <c r="F108" s="509">
        <v>723</v>
      </c>
      <c r="G108" s="244" t="s">
        <v>1219</v>
      </c>
      <c r="H108" s="280">
        <v>0.32541622220121796</v>
      </c>
      <c r="I108" s="509">
        <v>723</v>
      </c>
      <c r="J108" s="550"/>
      <c r="K108" s="550"/>
      <c r="O108" s="234"/>
      <c r="P108" s="234"/>
      <c r="R108" s="234"/>
      <c r="S108" s="234"/>
    </row>
    <row r="109" spans="1:19" ht="25.5">
      <c r="A109" s="244" t="s">
        <v>701</v>
      </c>
      <c r="B109" s="508" t="s">
        <v>968</v>
      </c>
      <c r="C109" s="482">
        <v>2221.77</v>
      </c>
      <c r="D109" s="244" t="s">
        <v>1177</v>
      </c>
      <c r="E109" s="280">
        <f t="shared" si="7"/>
        <v>0.32541622220121796</v>
      </c>
      <c r="F109" s="509">
        <v>723</v>
      </c>
      <c r="G109" s="244" t="s">
        <v>1220</v>
      </c>
      <c r="H109" s="280">
        <v>0.32541622220121796</v>
      </c>
      <c r="I109" s="509">
        <v>723</v>
      </c>
      <c r="J109" s="550"/>
      <c r="K109" s="550"/>
      <c r="O109" s="234"/>
      <c r="P109" s="234"/>
      <c r="R109" s="234"/>
      <c r="S109" s="234"/>
    </row>
    <row r="110" spans="1:19" ht="25.5">
      <c r="A110" s="244" t="s">
        <v>704</v>
      </c>
      <c r="B110" s="508" t="s">
        <v>968</v>
      </c>
      <c r="C110" s="482">
        <v>2221.77</v>
      </c>
      <c r="D110" s="244" t="s">
        <v>1178</v>
      </c>
      <c r="E110" s="280">
        <f t="shared" si="7"/>
        <v>0.32541622220121796</v>
      </c>
      <c r="F110" s="509">
        <v>723</v>
      </c>
      <c r="G110" s="244" t="s">
        <v>1221</v>
      </c>
      <c r="H110" s="280">
        <v>0.32541622220121796</v>
      </c>
      <c r="I110" s="509">
        <v>723</v>
      </c>
      <c r="J110" s="550"/>
      <c r="K110" s="550"/>
      <c r="O110" s="234"/>
      <c r="P110" s="234"/>
      <c r="R110" s="234"/>
      <c r="S110" s="234"/>
    </row>
    <row r="111" spans="1:19" ht="25.5">
      <c r="A111" s="244" t="s">
        <v>707</v>
      </c>
      <c r="B111" s="508" t="s">
        <v>968</v>
      </c>
      <c r="C111" s="482">
        <v>2221.77</v>
      </c>
      <c r="D111" s="244" t="s">
        <v>1179</v>
      </c>
      <c r="E111" s="280">
        <f t="shared" si="7"/>
        <v>1.3219190105186405</v>
      </c>
      <c r="F111" s="509">
        <v>2937</v>
      </c>
      <c r="G111" s="244" t="s">
        <v>1222</v>
      </c>
      <c r="H111" s="280">
        <v>1.3219190105186405</v>
      </c>
      <c r="I111" s="509">
        <v>2937</v>
      </c>
      <c r="J111" s="550"/>
      <c r="K111" s="550"/>
      <c r="O111" s="234"/>
      <c r="P111" s="234"/>
      <c r="R111" s="234"/>
      <c r="S111" s="234"/>
    </row>
    <row r="112" spans="1:19" ht="25.5">
      <c r="A112" s="244" t="s">
        <v>710</v>
      </c>
      <c r="B112" s="508" t="s">
        <v>968</v>
      </c>
      <c r="C112" s="482">
        <v>2221.77</v>
      </c>
      <c r="D112" s="244" t="s">
        <v>1180</v>
      </c>
      <c r="E112" s="280">
        <f t="shared" si="7"/>
        <v>0.32541622220121796</v>
      </c>
      <c r="F112" s="509">
        <v>723</v>
      </c>
      <c r="G112" s="244" t="s">
        <v>1223</v>
      </c>
      <c r="H112" s="280">
        <v>0.32541622220121796</v>
      </c>
      <c r="I112" s="509">
        <v>723</v>
      </c>
      <c r="J112" s="550"/>
      <c r="K112" s="550"/>
      <c r="O112" s="234"/>
      <c r="P112" s="234"/>
      <c r="R112" s="234"/>
      <c r="S112" s="234"/>
    </row>
    <row r="113" spans="1:19" ht="25.5">
      <c r="A113" s="244" t="s">
        <v>713</v>
      </c>
      <c r="B113" s="508" t="s">
        <v>968</v>
      </c>
      <c r="C113" s="482">
        <v>2221.77</v>
      </c>
      <c r="D113" s="244" t="s">
        <v>1181</v>
      </c>
      <c r="E113" s="280">
        <f t="shared" si="7"/>
        <v>0.32541622220121796</v>
      </c>
      <c r="F113" s="509">
        <v>723</v>
      </c>
      <c r="G113" s="244" t="s">
        <v>1224</v>
      </c>
      <c r="H113" s="280">
        <v>0.32541622220121796</v>
      </c>
      <c r="I113" s="509">
        <v>723</v>
      </c>
      <c r="J113" s="550"/>
      <c r="K113" s="550"/>
      <c r="O113" s="234"/>
      <c r="P113" s="234"/>
      <c r="R113" s="234"/>
      <c r="S113" s="234"/>
    </row>
    <row r="114" spans="1:19" ht="25.5">
      <c r="A114" s="244" t="s">
        <v>716</v>
      </c>
      <c r="B114" s="508" t="s">
        <v>968</v>
      </c>
      <c r="C114" s="482">
        <v>2221.77</v>
      </c>
      <c r="D114" s="244" t="s">
        <v>1182</v>
      </c>
      <c r="E114" s="280">
        <f t="shared" si="7"/>
        <v>0.55811357611273893</v>
      </c>
      <c r="F114" s="509">
        <v>1240</v>
      </c>
      <c r="G114" s="244" t="s">
        <v>1225</v>
      </c>
      <c r="H114" s="280">
        <v>0.55811357611273893</v>
      </c>
      <c r="I114" s="509">
        <v>1240</v>
      </c>
      <c r="J114" s="550"/>
      <c r="K114" s="550"/>
      <c r="O114" s="234"/>
      <c r="P114" s="234"/>
      <c r="R114" s="234"/>
      <c r="S114" s="234"/>
    </row>
    <row r="115" spans="1:19" ht="25.5">
      <c r="A115" s="244" t="s">
        <v>719</v>
      </c>
      <c r="B115" s="508" t="s">
        <v>968</v>
      </c>
      <c r="C115" s="482">
        <v>2221.77</v>
      </c>
      <c r="D115" s="244" t="s">
        <v>1183</v>
      </c>
      <c r="E115" s="280">
        <f t="shared" si="7"/>
        <v>1.4195888863383699</v>
      </c>
      <c r="F115" s="509">
        <v>3154</v>
      </c>
      <c r="G115" s="244" t="s">
        <v>1226</v>
      </c>
      <c r="H115" s="280">
        <v>1.4195888863383699</v>
      </c>
      <c r="I115" s="509">
        <v>3154</v>
      </c>
      <c r="J115" s="550"/>
      <c r="K115" s="550"/>
      <c r="O115" s="234"/>
      <c r="P115" s="234"/>
      <c r="R115" s="234"/>
      <c r="S115" s="234"/>
    </row>
    <row r="116" spans="1:19" ht="25.5">
      <c r="A116" s="244" t="s">
        <v>722</v>
      </c>
      <c r="B116" s="508" t="s">
        <v>968</v>
      </c>
      <c r="C116" s="482">
        <v>2221.77</v>
      </c>
      <c r="D116" s="244" t="s">
        <v>1184</v>
      </c>
      <c r="E116" s="280">
        <f t="shared" si="7"/>
        <v>0.55811357611273893</v>
      </c>
      <c r="F116" s="509">
        <v>1240</v>
      </c>
      <c r="G116" s="244" t="s">
        <v>1227</v>
      </c>
      <c r="H116" s="280">
        <v>0.55811357611273893</v>
      </c>
      <c r="I116" s="509">
        <v>1240</v>
      </c>
      <c r="J116" s="550"/>
      <c r="K116" s="550"/>
      <c r="O116" s="234"/>
      <c r="P116" s="234"/>
      <c r="R116" s="234"/>
      <c r="S116" s="234"/>
    </row>
    <row r="117" spans="1:19" ht="25.5">
      <c r="A117" s="244" t="s">
        <v>725</v>
      </c>
      <c r="B117" s="508" t="s">
        <v>968</v>
      </c>
      <c r="C117" s="482">
        <v>2221.77</v>
      </c>
      <c r="D117" s="244" t="s">
        <v>1185</v>
      </c>
      <c r="E117" s="280">
        <f t="shared" si="7"/>
        <v>0.55811357611273893</v>
      </c>
      <c r="F117" s="509">
        <v>1240</v>
      </c>
      <c r="G117" s="244" t="s">
        <v>1228</v>
      </c>
      <c r="H117" s="280">
        <v>0.55811357611273893</v>
      </c>
      <c r="I117" s="509">
        <v>1240</v>
      </c>
      <c r="J117" s="550"/>
      <c r="K117" s="550"/>
      <c r="O117" s="234"/>
      <c r="P117" s="234"/>
      <c r="R117" s="234"/>
      <c r="S117" s="234"/>
    </row>
    <row r="118" spans="1:19" ht="25.5">
      <c r="A118" s="244" t="s">
        <v>728</v>
      </c>
      <c r="B118" s="508" t="s">
        <v>968</v>
      </c>
      <c r="C118" s="482">
        <v>2221.77</v>
      </c>
      <c r="D118" s="244" t="s">
        <v>1186</v>
      </c>
      <c r="E118" s="280">
        <f t="shared" si="7"/>
        <v>2.2027482592707615</v>
      </c>
      <c r="F118" s="509">
        <v>4894</v>
      </c>
      <c r="G118" s="244" t="s">
        <v>1229</v>
      </c>
      <c r="H118" s="280">
        <v>2.2027482592707615</v>
      </c>
      <c r="I118" s="509">
        <v>4894</v>
      </c>
      <c r="J118" s="550"/>
      <c r="K118" s="550"/>
      <c r="O118" s="234"/>
      <c r="P118" s="234"/>
      <c r="R118" s="234"/>
      <c r="S118" s="234"/>
    </row>
    <row r="119" spans="1:19" ht="25.5">
      <c r="A119" s="244" t="s">
        <v>731</v>
      </c>
      <c r="B119" s="508" t="s">
        <v>968</v>
      </c>
      <c r="C119" s="482">
        <v>2221.77</v>
      </c>
      <c r="D119" s="244" t="s">
        <v>1187</v>
      </c>
      <c r="E119" s="280">
        <f t="shared" si="7"/>
        <v>1.4663984120768576</v>
      </c>
      <c r="F119" s="509">
        <v>3258</v>
      </c>
      <c r="G119" s="244" t="s">
        <v>1230</v>
      </c>
      <c r="H119" s="280">
        <v>1.4663984120768576</v>
      </c>
      <c r="I119" s="509">
        <v>3258</v>
      </c>
      <c r="J119" s="550"/>
      <c r="K119" s="550"/>
      <c r="O119" s="234"/>
      <c r="P119" s="234"/>
      <c r="R119" s="234"/>
      <c r="S119" s="234"/>
    </row>
    <row r="120" spans="1:19" ht="25.5">
      <c r="A120" s="244" t="s">
        <v>734</v>
      </c>
      <c r="B120" s="508" t="s">
        <v>968</v>
      </c>
      <c r="C120" s="482">
        <v>2221.77</v>
      </c>
      <c r="D120" s="244" t="s">
        <v>1188</v>
      </c>
      <c r="E120" s="280">
        <f t="shared" si="7"/>
        <v>0.65263281077699309</v>
      </c>
      <c r="F120" s="509">
        <v>1450</v>
      </c>
      <c r="G120" s="244" t="s">
        <v>1231</v>
      </c>
      <c r="H120" s="280">
        <v>0.65263281077699309</v>
      </c>
      <c r="I120" s="509">
        <v>1450</v>
      </c>
      <c r="J120" s="550"/>
      <c r="K120" s="550"/>
      <c r="O120" s="234"/>
      <c r="P120" s="234"/>
      <c r="R120" s="234"/>
      <c r="S120" s="234"/>
    </row>
    <row r="121" spans="1:19" ht="25.5">
      <c r="A121" s="244" t="s">
        <v>737</v>
      </c>
      <c r="B121" s="508" t="s">
        <v>968</v>
      </c>
      <c r="C121" s="482">
        <v>2221.77</v>
      </c>
      <c r="D121" s="244" t="s">
        <v>1189</v>
      </c>
      <c r="E121" s="280">
        <f t="shared" si="7"/>
        <v>0.65263281077699309</v>
      </c>
      <c r="F121" s="509">
        <v>1450</v>
      </c>
      <c r="G121" s="244" t="s">
        <v>1232</v>
      </c>
      <c r="H121" s="280">
        <v>0.65263281077699309</v>
      </c>
      <c r="I121" s="509">
        <v>1450</v>
      </c>
      <c r="J121" s="550"/>
      <c r="K121" s="550"/>
      <c r="O121" s="234"/>
      <c r="P121" s="234"/>
      <c r="R121" s="234"/>
      <c r="S121" s="234"/>
    </row>
    <row r="122" spans="1:19" ht="25.5">
      <c r="A122" s="244" t="s">
        <v>740</v>
      </c>
      <c r="B122" s="508" t="s">
        <v>968</v>
      </c>
      <c r="C122" s="482">
        <v>2221.77</v>
      </c>
      <c r="D122" s="244" t="s">
        <v>1190</v>
      </c>
      <c r="E122" s="280">
        <f t="shared" si="7"/>
        <v>1.6648888048717914</v>
      </c>
      <c r="F122" s="509">
        <v>3699</v>
      </c>
      <c r="G122" s="244" t="s">
        <v>1233</v>
      </c>
      <c r="H122" s="280">
        <v>1.6648888048717914</v>
      </c>
      <c r="I122" s="509">
        <v>3699</v>
      </c>
      <c r="J122" s="550"/>
      <c r="K122" s="550"/>
      <c r="O122" s="234"/>
      <c r="P122" s="234"/>
      <c r="R122" s="234"/>
      <c r="S122" s="234"/>
    </row>
    <row r="123" spans="1:19" ht="25.5">
      <c r="A123" s="244" t="s">
        <v>743</v>
      </c>
      <c r="B123" s="508" t="s">
        <v>968</v>
      </c>
      <c r="C123" s="482">
        <v>2221.77</v>
      </c>
      <c r="D123" s="244" t="s">
        <v>1191</v>
      </c>
      <c r="E123" s="280">
        <f t="shared" si="7"/>
        <v>0.65263281077699309</v>
      </c>
      <c r="F123" s="509">
        <v>1450</v>
      </c>
      <c r="G123" s="244" t="s">
        <v>1234</v>
      </c>
      <c r="H123" s="280">
        <v>0.65263281077699309</v>
      </c>
      <c r="I123" s="509">
        <v>1450</v>
      </c>
      <c r="J123" s="550"/>
      <c r="K123" s="550"/>
      <c r="O123" s="234"/>
      <c r="P123" s="234"/>
      <c r="R123" s="234"/>
      <c r="S123" s="234"/>
    </row>
    <row r="124" spans="1:19" ht="25.5">
      <c r="A124" s="244" t="s">
        <v>746</v>
      </c>
      <c r="B124" s="508" t="s">
        <v>968</v>
      </c>
      <c r="C124" s="482">
        <v>2221.77</v>
      </c>
      <c r="D124" s="244" t="s">
        <v>1192</v>
      </c>
      <c r="E124" s="280">
        <f t="shared" si="7"/>
        <v>0.65263281077699309</v>
      </c>
      <c r="F124" s="509">
        <v>1450</v>
      </c>
      <c r="G124" s="244" t="s">
        <v>1235</v>
      </c>
      <c r="H124" s="280">
        <v>0.65263281077699309</v>
      </c>
      <c r="I124" s="509">
        <v>1450</v>
      </c>
      <c r="J124" s="550"/>
      <c r="K124" s="550"/>
      <c r="O124" s="234"/>
      <c r="P124" s="234"/>
      <c r="R124" s="234"/>
      <c r="S124" s="234"/>
    </row>
    <row r="125" spans="1:19" ht="25.5">
      <c r="A125" s="244" t="s">
        <v>749</v>
      </c>
      <c r="B125" s="508" t="s">
        <v>968</v>
      </c>
      <c r="C125" s="482">
        <v>2221.77</v>
      </c>
      <c r="D125" s="244" t="s">
        <v>1193</v>
      </c>
      <c r="E125" s="280">
        <f t="shared" si="7"/>
        <v>0.74760213703488665</v>
      </c>
      <c r="F125" s="509">
        <v>1661</v>
      </c>
      <c r="G125" s="244" t="s">
        <v>1236</v>
      </c>
      <c r="H125" s="280">
        <v>0.74760213703488665</v>
      </c>
      <c r="I125" s="509">
        <v>1661</v>
      </c>
      <c r="J125" s="550"/>
      <c r="K125" s="550"/>
      <c r="O125" s="234"/>
      <c r="P125" s="234"/>
      <c r="R125" s="234"/>
      <c r="S125" s="234"/>
    </row>
    <row r="126" spans="1:19" ht="25.5">
      <c r="A126" s="244" t="s">
        <v>752</v>
      </c>
      <c r="B126" s="508" t="s">
        <v>968</v>
      </c>
      <c r="C126" s="482">
        <v>2221.77</v>
      </c>
      <c r="D126" s="244" t="s">
        <v>1194</v>
      </c>
      <c r="E126" s="280">
        <f t="shared" si="7"/>
        <v>0.90153346205952911</v>
      </c>
      <c r="F126" s="509">
        <v>2003</v>
      </c>
      <c r="G126" s="244" t="s">
        <v>1237</v>
      </c>
      <c r="H126" s="280">
        <v>0.90153346205952911</v>
      </c>
      <c r="I126" s="509">
        <v>2003</v>
      </c>
      <c r="J126" s="550"/>
      <c r="K126" s="550"/>
      <c r="O126" s="234"/>
      <c r="P126" s="234"/>
      <c r="R126" s="234"/>
      <c r="S126" s="234"/>
    </row>
    <row r="127" spans="1:19" ht="25.5">
      <c r="A127" s="244" t="s">
        <v>755</v>
      </c>
      <c r="B127" s="508" t="s">
        <v>968</v>
      </c>
      <c r="C127" s="482">
        <v>2221.77</v>
      </c>
      <c r="D127" s="244" t="s">
        <v>1195</v>
      </c>
      <c r="E127" s="280">
        <f t="shared" si="7"/>
        <v>2.4863059632635243</v>
      </c>
      <c r="F127" s="509">
        <v>5524</v>
      </c>
      <c r="G127" s="244" t="s">
        <v>1238</v>
      </c>
      <c r="H127" s="280">
        <v>2.4863059632635243</v>
      </c>
      <c r="I127" s="509">
        <v>5524</v>
      </c>
      <c r="J127" s="550"/>
      <c r="K127" s="550"/>
      <c r="O127" s="234"/>
      <c r="P127" s="234"/>
      <c r="R127" s="234"/>
      <c r="S127" s="234"/>
    </row>
    <row r="128" spans="1:19" ht="25.5">
      <c r="A128" s="244" t="s">
        <v>758</v>
      </c>
      <c r="B128" s="508" t="s">
        <v>968</v>
      </c>
      <c r="C128" s="482">
        <v>2221.77</v>
      </c>
      <c r="D128" s="244" t="s">
        <v>1196</v>
      </c>
      <c r="E128" s="280">
        <f t="shared" si="7"/>
        <v>1.8575280069494142</v>
      </c>
      <c r="F128" s="509">
        <v>4127</v>
      </c>
      <c r="G128" s="244" t="s">
        <v>1239</v>
      </c>
      <c r="H128" s="280">
        <v>1.8575280069494142</v>
      </c>
      <c r="I128" s="509">
        <v>4127</v>
      </c>
      <c r="J128" s="550"/>
      <c r="K128" s="550"/>
      <c r="O128" s="234"/>
      <c r="P128" s="234"/>
      <c r="R128" s="234"/>
      <c r="S128" s="234"/>
    </row>
    <row r="129" spans="1:19" ht="25.5">
      <c r="A129" s="244" t="s">
        <v>761</v>
      </c>
      <c r="B129" s="508" t="s">
        <v>968</v>
      </c>
      <c r="C129" s="482">
        <v>2221.77</v>
      </c>
      <c r="D129" s="244" t="s">
        <v>1197</v>
      </c>
      <c r="E129" s="280">
        <f t="shared" si="7"/>
        <v>1.9466461424899968</v>
      </c>
      <c r="F129" s="509">
        <v>4325</v>
      </c>
      <c r="G129" s="244" t="s">
        <v>1240</v>
      </c>
      <c r="H129" s="280">
        <v>1.9466461424899968</v>
      </c>
      <c r="I129" s="509">
        <v>4325</v>
      </c>
      <c r="J129" s="550"/>
      <c r="K129" s="550"/>
      <c r="O129" s="234"/>
      <c r="P129" s="234"/>
      <c r="R129" s="234"/>
      <c r="S129" s="234"/>
    </row>
    <row r="130" spans="1:19">
      <c r="A130" s="248"/>
      <c r="B130" s="248"/>
      <c r="C130" s="248"/>
      <c r="D130" s="248"/>
      <c r="E130" s="248"/>
      <c r="F130" s="248"/>
      <c r="G130" s="320"/>
      <c r="H130" s="320"/>
      <c r="I130" s="320"/>
    </row>
    <row r="131" spans="1:19">
      <c r="A131" s="71"/>
      <c r="B131" s="72"/>
      <c r="C131" s="72"/>
      <c r="D131" s="15"/>
      <c r="E131" s="15"/>
      <c r="F131" s="221"/>
      <c r="G131" s="74" t="s">
        <v>764</v>
      </c>
      <c r="H131" s="74"/>
      <c r="I131" s="320"/>
    </row>
    <row r="132" spans="1:19" ht="54" customHeight="1">
      <c r="A132" s="669" t="s">
        <v>3270</v>
      </c>
      <c r="B132" s="669"/>
      <c r="C132" s="669"/>
      <c r="D132" s="669"/>
      <c r="E132" s="669"/>
      <c r="F132" s="669"/>
      <c r="G132" s="669"/>
      <c r="H132" s="485"/>
      <c r="I132" s="320"/>
    </row>
    <row r="133" spans="1:19">
      <c r="A133" s="485"/>
      <c r="B133" s="485"/>
      <c r="C133" s="485"/>
      <c r="D133" s="485"/>
      <c r="E133" s="485"/>
      <c r="F133" s="485"/>
      <c r="G133" s="233"/>
      <c r="H133" s="233"/>
      <c r="I133" s="16"/>
    </row>
    <row r="134" spans="1:19" ht="60" customHeight="1">
      <c r="A134" s="484" t="s">
        <v>665</v>
      </c>
      <c r="B134" s="483" t="s">
        <v>631</v>
      </c>
      <c r="C134" s="670" t="s">
        <v>1370</v>
      </c>
      <c r="D134" s="672" t="s">
        <v>666</v>
      </c>
      <c r="E134" s="674" t="s">
        <v>0</v>
      </c>
      <c r="F134" s="698" t="s">
        <v>1361</v>
      </c>
      <c r="G134" s="676" t="s">
        <v>632</v>
      </c>
      <c r="H134" s="229"/>
      <c r="I134" s="16"/>
    </row>
    <row r="135" spans="1:19" ht="25.5">
      <c r="A135" s="89" t="s">
        <v>1002</v>
      </c>
      <c r="B135" s="508" t="s">
        <v>968</v>
      </c>
      <c r="C135" s="671"/>
      <c r="D135" s="673"/>
      <c r="E135" s="675"/>
      <c r="F135" s="699"/>
      <c r="G135" s="677"/>
      <c r="H135" s="214"/>
      <c r="I135" s="16"/>
    </row>
    <row r="136" spans="1:19" ht="22.5">
      <c r="A136" s="244" t="s">
        <v>765</v>
      </c>
      <c r="B136" s="212" t="s">
        <v>993</v>
      </c>
      <c r="C136" s="271">
        <v>2715.3</v>
      </c>
      <c r="D136" s="244" t="s">
        <v>633</v>
      </c>
      <c r="E136" s="77" t="s">
        <v>1198</v>
      </c>
      <c r="F136" s="280">
        <f>G136/C136</f>
        <v>2.2277464736861488</v>
      </c>
      <c r="G136" s="509">
        <v>6049</v>
      </c>
      <c r="H136" s="551"/>
      <c r="I136" s="551"/>
    </row>
    <row r="137" spans="1:19" ht="22.5">
      <c r="A137" s="244" t="s">
        <v>765</v>
      </c>
      <c r="B137" s="212" t="s">
        <v>993</v>
      </c>
      <c r="C137" s="271">
        <v>2715.3</v>
      </c>
      <c r="D137" s="244" t="s">
        <v>634</v>
      </c>
      <c r="E137" s="77" t="s">
        <v>1199</v>
      </c>
      <c r="F137" s="280">
        <f t="shared" ref="F137:F147" si="8">G137/C137</f>
        <v>2.2277464736861488</v>
      </c>
      <c r="G137" s="509">
        <v>6049</v>
      </c>
      <c r="H137" s="551"/>
      <c r="I137" s="551"/>
    </row>
    <row r="138" spans="1:19" ht="22.5">
      <c r="A138" s="244" t="s">
        <v>768</v>
      </c>
      <c r="B138" s="212" t="s">
        <v>993</v>
      </c>
      <c r="C138" s="271">
        <v>2715.3</v>
      </c>
      <c r="D138" s="244" t="s">
        <v>633</v>
      </c>
      <c r="E138" s="489" t="s">
        <v>1200</v>
      </c>
      <c r="F138" s="280">
        <f t="shared" si="8"/>
        <v>2.2277464736861488</v>
      </c>
      <c r="G138" s="509">
        <v>6049</v>
      </c>
      <c r="H138" s="551"/>
      <c r="I138" s="551"/>
    </row>
    <row r="139" spans="1:19" ht="22.5">
      <c r="A139" s="244" t="s">
        <v>768</v>
      </c>
      <c r="B139" s="212" t="s">
        <v>993</v>
      </c>
      <c r="C139" s="271">
        <v>2715.3</v>
      </c>
      <c r="D139" s="244" t="s">
        <v>634</v>
      </c>
      <c r="E139" s="489" t="s">
        <v>1201</v>
      </c>
      <c r="F139" s="280">
        <f t="shared" si="8"/>
        <v>2.2277464736861488</v>
      </c>
      <c r="G139" s="509">
        <v>6049</v>
      </c>
      <c r="H139" s="551"/>
      <c r="I139" s="551"/>
    </row>
    <row r="140" spans="1:19" ht="22.5">
      <c r="A140" s="244" t="s">
        <v>771</v>
      </c>
      <c r="B140" s="212" t="s">
        <v>993</v>
      </c>
      <c r="C140" s="271">
        <v>2715.3</v>
      </c>
      <c r="D140" s="244" t="s">
        <v>633</v>
      </c>
      <c r="E140" s="77" t="s">
        <v>1202</v>
      </c>
      <c r="F140" s="280">
        <f t="shared" si="8"/>
        <v>2.2277464736861488</v>
      </c>
      <c r="G140" s="509">
        <v>6049</v>
      </c>
      <c r="H140" s="551"/>
      <c r="I140" s="551"/>
    </row>
    <row r="141" spans="1:19" ht="22.5">
      <c r="A141" s="244" t="s">
        <v>771</v>
      </c>
      <c r="B141" s="212" t="s">
        <v>993</v>
      </c>
      <c r="C141" s="271">
        <v>2715.3</v>
      </c>
      <c r="D141" s="244" t="s">
        <v>634</v>
      </c>
      <c r="E141" s="77" t="s">
        <v>1203</v>
      </c>
      <c r="F141" s="280">
        <f t="shared" si="8"/>
        <v>2.2277464736861488</v>
      </c>
      <c r="G141" s="509">
        <v>6049</v>
      </c>
      <c r="H141" s="551"/>
      <c r="I141" s="551"/>
    </row>
    <row r="142" spans="1:19" ht="22.5">
      <c r="A142" s="244" t="s">
        <v>774</v>
      </c>
      <c r="B142" s="212" t="s">
        <v>993</v>
      </c>
      <c r="C142" s="271">
        <v>2715.3</v>
      </c>
      <c r="D142" s="244" t="s">
        <v>633</v>
      </c>
      <c r="E142" s="77" t="s">
        <v>1204</v>
      </c>
      <c r="F142" s="280">
        <f t="shared" si="8"/>
        <v>2.2277464736861488</v>
      </c>
      <c r="G142" s="509">
        <v>6049</v>
      </c>
      <c r="H142" s="551"/>
      <c r="I142" s="551"/>
    </row>
    <row r="143" spans="1:19" ht="22.5">
      <c r="A143" s="244" t="s">
        <v>774</v>
      </c>
      <c r="B143" s="212" t="s">
        <v>993</v>
      </c>
      <c r="C143" s="271">
        <v>2715.3</v>
      </c>
      <c r="D143" s="244" t="s">
        <v>634</v>
      </c>
      <c r="E143" s="77" t="s">
        <v>1205</v>
      </c>
      <c r="F143" s="280">
        <f t="shared" si="8"/>
        <v>2.2277464736861488</v>
      </c>
      <c r="G143" s="509">
        <v>6049</v>
      </c>
      <c r="H143" s="551"/>
      <c r="I143" s="551"/>
    </row>
    <row r="144" spans="1:19" ht="22.5">
      <c r="A144" s="244" t="s">
        <v>777</v>
      </c>
      <c r="B144" s="212" t="s">
        <v>993</v>
      </c>
      <c r="C144" s="271">
        <v>2715.3</v>
      </c>
      <c r="D144" s="244" t="s">
        <v>633</v>
      </c>
      <c r="E144" s="77" t="s">
        <v>1206</v>
      </c>
      <c r="F144" s="280">
        <f t="shared" si="8"/>
        <v>2.2277464736861488</v>
      </c>
      <c r="G144" s="509">
        <v>6049</v>
      </c>
      <c r="H144" s="551"/>
      <c r="I144" s="551"/>
    </row>
    <row r="145" spans="1:9" ht="22.5">
      <c r="A145" s="244" t="s">
        <v>777</v>
      </c>
      <c r="B145" s="212" t="s">
        <v>993</v>
      </c>
      <c r="C145" s="271">
        <v>2715.3</v>
      </c>
      <c r="D145" s="244" t="s">
        <v>634</v>
      </c>
      <c r="E145" s="77" t="s">
        <v>1207</v>
      </c>
      <c r="F145" s="280">
        <f t="shared" si="8"/>
        <v>2.2277464736861488</v>
      </c>
      <c r="G145" s="509">
        <v>6049</v>
      </c>
      <c r="H145" s="551"/>
      <c r="I145" s="551"/>
    </row>
    <row r="146" spans="1:9" ht="22.5">
      <c r="A146" s="244" t="s">
        <v>780</v>
      </c>
      <c r="B146" s="212" t="s">
        <v>993</v>
      </c>
      <c r="C146" s="271">
        <v>2715.3</v>
      </c>
      <c r="D146" s="244" t="s">
        <v>633</v>
      </c>
      <c r="E146" s="77" t="s">
        <v>1208</v>
      </c>
      <c r="F146" s="280">
        <f t="shared" si="8"/>
        <v>2.2277464736861488</v>
      </c>
      <c r="G146" s="509">
        <v>6049</v>
      </c>
      <c r="H146" s="551"/>
      <c r="I146" s="551"/>
    </row>
    <row r="147" spans="1:9" ht="22.5">
      <c r="A147" s="244" t="s">
        <v>780</v>
      </c>
      <c r="B147" s="212" t="s">
        <v>993</v>
      </c>
      <c r="C147" s="271">
        <v>2715.3</v>
      </c>
      <c r="D147" s="244" t="s">
        <v>634</v>
      </c>
      <c r="E147" s="77" t="s">
        <v>1209</v>
      </c>
      <c r="F147" s="280">
        <f t="shared" si="8"/>
        <v>2.2277464736861488</v>
      </c>
      <c r="G147" s="509">
        <v>6049</v>
      </c>
      <c r="H147" s="551"/>
      <c r="I147" s="551"/>
    </row>
    <row r="148" spans="1:9" ht="35.25" customHeight="1">
      <c r="A148" s="667" t="s">
        <v>3272</v>
      </c>
      <c r="B148" s="667"/>
      <c r="C148" s="667"/>
      <c r="D148" s="667"/>
      <c r="E148" s="667"/>
      <c r="F148" s="667"/>
      <c r="G148" s="667"/>
      <c r="H148" s="249"/>
      <c r="I148" s="16"/>
    </row>
    <row r="149" spans="1:9" ht="46.5" customHeight="1">
      <c r="A149" s="697" t="s">
        <v>3273</v>
      </c>
      <c r="B149" s="697"/>
      <c r="C149" s="697"/>
      <c r="D149" s="697"/>
      <c r="E149" s="697"/>
      <c r="F149" s="697"/>
      <c r="G149" s="697"/>
      <c r="H149" s="320"/>
      <c r="I149" s="16"/>
    </row>
    <row r="150" spans="1:9">
      <c r="A150" s="250"/>
      <c r="B150" s="250"/>
      <c r="C150" s="250"/>
      <c r="D150" s="250"/>
      <c r="E150" s="250"/>
      <c r="F150" s="250"/>
      <c r="G150" s="250"/>
      <c r="H150" s="250"/>
      <c r="I150" s="250"/>
    </row>
  </sheetData>
  <mergeCells count="36">
    <mergeCell ref="A26:I26"/>
    <mergeCell ref="A28:A29"/>
    <mergeCell ref="B28:B29"/>
    <mergeCell ref="D28:D29"/>
    <mergeCell ref="G28:G29"/>
    <mergeCell ref="C28:C29"/>
    <mergeCell ref="E28:E29"/>
    <mergeCell ref="H28:H29"/>
    <mergeCell ref="A9:I9"/>
    <mergeCell ref="A12:I12"/>
    <mergeCell ref="A14:A15"/>
    <mergeCell ref="B14:B15"/>
    <mergeCell ref="D14:F14"/>
    <mergeCell ref="G14:I14"/>
    <mergeCell ref="C14:C15"/>
    <mergeCell ref="A92:G92"/>
    <mergeCell ref="A95:I95"/>
    <mergeCell ref="A97:A98"/>
    <mergeCell ref="B97:B98"/>
    <mergeCell ref="C97:C98"/>
    <mergeCell ref="A87:G87"/>
    <mergeCell ref="C89:C90"/>
    <mergeCell ref="D89:D90"/>
    <mergeCell ref="E89:E90"/>
    <mergeCell ref="F89:F90"/>
    <mergeCell ref="G89:G90"/>
    <mergeCell ref="A148:G148"/>
    <mergeCell ref="A149:G149"/>
    <mergeCell ref="D97:F97"/>
    <mergeCell ref="G97:I97"/>
    <mergeCell ref="A132:G132"/>
    <mergeCell ref="C134:C135"/>
    <mergeCell ref="D134:D135"/>
    <mergeCell ref="E134:E135"/>
    <mergeCell ref="F134:F135"/>
    <mergeCell ref="G134:G135"/>
  </mergeCells>
  <pageMargins left="0.7" right="0.7" top="0.75" bottom="0.75" header="0.3" footer="0.3"/>
  <pageSetup paperSize="9" scale="66"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3"/>
  <sheetViews>
    <sheetView zoomScale="85" zoomScaleNormal="85" workbookViewId="0"/>
  </sheetViews>
  <sheetFormatPr defaultColWidth="9.140625" defaultRowHeight="15"/>
  <cols>
    <col min="1" max="1" width="31.42578125" style="225" customWidth="1"/>
    <col min="2" max="2" width="69.28515625" style="225" customWidth="1"/>
    <col min="3" max="3" width="18.7109375" style="225" customWidth="1"/>
    <col min="4" max="4" width="15.5703125" style="225" customWidth="1"/>
    <col min="5" max="5" width="16" style="225" customWidth="1"/>
    <col min="6" max="6" width="12.28515625" style="230" customWidth="1"/>
    <col min="7" max="16384" width="9.140625" style="230"/>
  </cols>
  <sheetData>
    <row r="1" spans="1:8">
      <c r="A1" s="251" t="s">
        <v>3489</v>
      </c>
      <c r="B1" s="251"/>
      <c r="C1" s="100"/>
      <c r="D1" s="195"/>
      <c r="E1" s="100"/>
      <c r="F1" s="225"/>
    </row>
    <row r="2" spans="1:8">
      <c r="A2" s="279" t="s">
        <v>3215</v>
      </c>
      <c r="B2" s="279"/>
      <c r="C2" s="100"/>
      <c r="D2" s="195"/>
      <c r="E2" s="100"/>
      <c r="F2" s="225"/>
    </row>
    <row r="4" spans="1:8">
      <c r="A4" s="195"/>
      <c r="B4" s="195"/>
      <c r="C4" s="201"/>
      <c r="D4" s="201"/>
      <c r="E4" s="97" t="s">
        <v>1395</v>
      </c>
    </row>
    <row r="5" spans="1:8">
      <c r="A5" s="195"/>
      <c r="B5" s="195"/>
      <c r="C5" s="201"/>
      <c r="D5" s="201"/>
      <c r="E5" s="97" t="s">
        <v>559</v>
      </c>
    </row>
    <row r="6" spans="1:8">
      <c r="A6" s="195"/>
      <c r="B6" s="195"/>
      <c r="C6" s="201"/>
      <c r="D6" s="201"/>
      <c r="E6" s="97" t="s">
        <v>3203</v>
      </c>
    </row>
    <row r="7" spans="1:8" ht="15.75">
      <c r="A7" s="202"/>
      <c r="B7" s="202"/>
      <c r="C7" s="201"/>
      <c r="D7" s="201"/>
      <c r="E7" s="97" t="s">
        <v>3210</v>
      </c>
    </row>
    <row r="8" spans="1:8">
      <c r="A8" s="195"/>
      <c r="B8" s="195"/>
      <c r="C8" s="195"/>
    </row>
    <row r="9" spans="1:8" ht="47.25" customHeight="1">
      <c r="A9" s="690" t="s">
        <v>1396</v>
      </c>
      <c r="B9" s="690"/>
      <c r="C9" s="690"/>
      <c r="D9" s="690"/>
      <c r="E9" s="690"/>
    </row>
    <row r="10" spans="1:8">
      <c r="A10" s="21"/>
      <c r="B10" s="21"/>
      <c r="C10" s="21"/>
      <c r="D10" s="21"/>
      <c r="E10" s="203"/>
    </row>
    <row r="11" spans="1:8">
      <c r="A11" s="116"/>
      <c r="B11" s="116"/>
      <c r="C11" s="197"/>
      <c r="D11" s="201"/>
    </row>
    <row r="12" spans="1:8">
      <c r="A12" s="230"/>
      <c r="B12" s="230"/>
      <c r="C12" s="230"/>
      <c r="D12" s="230"/>
      <c r="E12" s="73"/>
    </row>
    <row r="13" spans="1:8">
      <c r="A13" s="478" t="s">
        <v>1403</v>
      </c>
      <c r="B13" s="478" t="s">
        <v>568</v>
      </c>
      <c r="C13" s="479" t="s">
        <v>1411</v>
      </c>
      <c r="D13" s="478" t="s">
        <v>0</v>
      </c>
      <c r="E13" s="480" t="s">
        <v>632</v>
      </c>
    </row>
    <row r="14" spans="1:8" ht="28.5">
      <c r="A14" s="704" t="s">
        <v>1397</v>
      </c>
      <c r="B14" s="303" t="s">
        <v>1412</v>
      </c>
      <c r="C14" s="705" t="s">
        <v>1401</v>
      </c>
      <c r="D14" s="481" t="s">
        <v>1413</v>
      </c>
      <c r="E14" s="76">
        <v>890</v>
      </c>
      <c r="F14" s="552"/>
      <c r="G14" s="317"/>
      <c r="H14" s="317"/>
    </row>
    <row r="15" spans="1:8" ht="15.75" customHeight="1">
      <c r="A15" s="704"/>
      <c r="B15" s="301" t="s">
        <v>1405</v>
      </c>
      <c r="C15" s="705"/>
      <c r="D15" s="481" t="s">
        <v>1415</v>
      </c>
      <c r="E15" s="706"/>
      <c r="F15" s="552"/>
      <c r="G15" s="234"/>
    </row>
    <row r="16" spans="1:8">
      <c r="A16" s="704"/>
      <c r="B16" s="301" t="s">
        <v>1406</v>
      </c>
      <c r="C16" s="705"/>
      <c r="D16" s="481" t="s">
        <v>1416</v>
      </c>
      <c r="E16" s="706"/>
      <c r="F16" s="552"/>
      <c r="G16" s="234"/>
    </row>
    <row r="17" spans="1:8">
      <c r="A17" s="704"/>
      <c r="B17" s="301" t="s">
        <v>1407</v>
      </c>
      <c r="C17" s="705"/>
      <c r="D17" s="481" t="s">
        <v>1417</v>
      </c>
      <c r="E17" s="706"/>
      <c r="F17" s="552"/>
      <c r="G17" s="234"/>
    </row>
    <row r="18" spans="1:8" ht="105">
      <c r="A18" s="704"/>
      <c r="B18" s="301" t="s">
        <v>1404</v>
      </c>
      <c r="C18" s="705"/>
      <c r="D18" s="481" t="s">
        <v>1418</v>
      </c>
      <c r="E18" s="706"/>
      <c r="F18" s="552"/>
      <c r="G18" s="234"/>
    </row>
    <row r="19" spans="1:8" ht="15.75">
      <c r="A19" s="300" t="s">
        <v>1398</v>
      </c>
      <c r="B19" s="139" t="s">
        <v>1409</v>
      </c>
      <c r="C19" s="200" t="s">
        <v>1402</v>
      </c>
      <c r="D19" s="481" t="s">
        <v>1419</v>
      </c>
      <c r="E19" s="76">
        <v>74</v>
      </c>
      <c r="F19" s="552"/>
      <c r="G19" s="234"/>
      <c r="H19" s="234"/>
    </row>
    <row r="20" spans="1:8" ht="15.75">
      <c r="A20" s="300" t="s">
        <v>1398</v>
      </c>
      <c r="B20" s="139" t="s">
        <v>1408</v>
      </c>
      <c r="C20" s="200" t="s">
        <v>1402</v>
      </c>
      <c r="D20" s="481" t="s">
        <v>1420</v>
      </c>
      <c r="E20" s="76">
        <v>486</v>
      </c>
      <c r="F20" s="552"/>
      <c r="G20" s="234"/>
      <c r="H20" s="234"/>
    </row>
    <row r="21" spans="1:8" ht="15.75">
      <c r="A21" s="300" t="s">
        <v>1400</v>
      </c>
      <c r="B21" s="139" t="s">
        <v>1399</v>
      </c>
      <c r="C21" s="200" t="s">
        <v>1402</v>
      </c>
      <c r="D21" s="481" t="s">
        <v>1421</v>
      </c>
      <c r="E21" s="76">
        <v>1586</v>
      </c>
      <c r="F21" s="552"/>
      <c r="G21" s="234"/>
      <c r="H21" s="234"/>
    </row>
    <row r="22" spans="1:8" ht="15.75">
      <c r="A22" s="300" t="s">
        <v>1400</v>
      </c>
      <c r="B22" s="139" t="s">
        <v>1350</v>
      </c>
      <c r="C22" s="200" t="s">
        <v>1402</v>
      </c>
      <c r="D22" s="481" t="s">
        <v>1422</v>
      </c>
      <c r="E22" s="76">
        <v>1282</v>
      </c>
      <c r="F22" s="552"/>
      <c r="G22" s="234"/>
      <c r="H22" s="234"/>
    </row>
    <row r="23" spans="1:8" ht="15.75">
      <c r="A23" s="300" t="s">
        <v>1400</v>
      </c>
      <c r="B23" s="139" t="s">
        <v>1410</v>
      </c>
      <c r="C23" s="200" t="s">
        <v>1402</v>
      </c>
      <c r="D23" s="481" t="s">
        <v>1423</v>
      </c>
      <c r="E23" s="76">
        <v>1322</v>
      </c>
      <c r="F23" s="552"/>
      <c r="G23" s="234"/>
      <c r="H23" s="234"/>
    </row>
  </sheetData>
  <mergeCells count="4">
    <mergeCell ref="A9:E9"/>
    <mergeCell ref="A14:A18"/>
    <mergeCell ref="C14:C18"/>
    <mergeCell ref="E15:E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zoomScale="90" zoomScaleNormal="90" workbookViewId="0"/>
  </sheetViews>
  <sheetFormatPr defaultRowHeight="15"/>
  <cols>
    <col min="1" max="1" width="9.140625" style="284"/>
    <col min="2" max="2" width="9.5703125" style="284" customWidth="1"/>
    <col min="3" max="3" width="68.85546875" style="284" customWidth="1"/>
    <col min="4" max="4" width="17.42578125" style="284" customWidth="1"/>
    <col min="5" max="7" width="17.28515625" style="284" customWidth="1"/>
    <col min="8" max="8" width="19.42578125" style="285" customWidth="1"/>
    <col min="9" max="9" width="17.42578125" style="284" customWidth="1"/>
    <col min="10" max="10" width="17.28515625" style="284" customWidth="1"/>
    <col min="11" max="11" width="13.85546875" style="284" customWidth="1"/>
    <col min="12" max="12" width="19.42578125" style="284" customWidth="1"/>
    <col min="13" max="242" width="9.140625" style="284"/>
    <col min="243" max="243" width="9.5703125" style="284" customWidth="1"/>
    <col min="244" max="244" width="68.85546875" style="284" customWidth="1"/>
    <col min="245" max="245" width="13.85546875" style="284" customWidth="1"/>
    <col min="246" max="246" width="13.28515625" style="284" customWidth="1"/>
    <col min="247" max="247" width="12.7109375" style="284" bestFit="1" customWidth="1"/>
    <col min="248" max="248" width="18.42578125" style="284" customWidth="1"/>
    <col min="249" max="249" width="17.5703125" style="284" customWidth="1"/>
    <col min="250" max="250" width="13.28515625" style="284" customWidth="1"/>
    <col min="251" max="498" width="9.140625" style="284"/>
    <col min="499" max="499" width="9.5703125" style="284" customWidth="1"/>
    <col min="500" max="500" width="68.85546875" style="284" customWidth="1"/>
    <col min="501" max="501" width="13.85546875" style="284" customWidth="1"/>
    <col min="502" max="502" width="13.28515625" style="284" customWidth="1"/>
    <col min="503" max="503" width="12.7109375" style="284" bestFit="1" customWidth="1"/>
    <col min="504" max="504" width="18.42578125" style="284" customWidth="1"/>
    <col min="505" max="505" width="17.5703125" style="284" customWidth="1"/>
    <col min="506" max="506" width="13.28515625" style="284" customWidth="1"/>
    <col min="507" max="754" width="9.140625" style="284"/>
    <col min="755" max="755" width="9.5703125" style="284" customWidth="1"/>
    <col min="756" max="756" width="68.85546875" style="284" customWidth="1"/>
    <col min="757" max="757" width="13.85546875" style="284" customWidth="1"/>
    <col min="758" max="758" width="13.28515625" style="284" customWidth="1"/>
    <col min="759" max="759" width="12.7109375" style="284" bestFit="1" customWidth="1"/>
    <col min="760" max="760" width="18.42578125" style="284" customWidth="1"/>
    <col min="761" max="761" width="17.5703125" style="284" customWidth="1"/>
    <col min="762" max="762" width="13.28515625" style="284" customWidth="1"/>
    <col min="763" max="1010" width="9.140625" style="284"/>
    <col min="1011" max="1011" width="9.5703125" style="284" customWidth="1"/>
    <col min="1012" max="1012" width="68.85546875" style="284" customWidth="1"/>
    <col min="1013" max="1013" width="13.85546875" style="284" customWidth="1"/>
    <col min="1014" max="1014" width="13.28515625" style="284" customWidth="1"/>
    <col min="1015" max="1015" width="12.7109375" style="284" bestFit="1" customWidth="1"/>
    <col min="1016" max="1016" width="18.42578125" style="284" customWidth="1"/>
    <col min="1017" max="1017" width="17.5703125" style="284" customWidth="1"/>
    <col min="1018" max="1018" width="13.28515625" style="284" customWidth="1"/>
    <col min="1019" max="1266" width="9.140625" style="284"/>
    <col min="1267" max="1267" width="9.5703125" style="284" customWidth="1"/>
    <col min="1268" max="1268" width="68.85546875" style="284" customWidth="1"/>
    <col min="1269" max="1269" width="13.85546875" style="284" customWidth="1"/>
    <col min="1270" max="1270" width="13.28515625" style="284" customWidth="1"/>
    <col min="1271" max="1271" width="12.7109375" style="284" bestFit="1" customWidth="1"/>
    <col min="1272" max="1272" width="18.42578125" style="284" customWidth="1"/>
    <col min="1273" max="1273" width="17.5703125" style="284" customWidth="1"/>
    <col min="1274" max="1274" width="13.28515625" style="284" customWidth="1"/>
    <col min="1275" max="1522" width="9.140625" style="284"/>
    <col min="1523" max="1523" width="9.5703125" style="284" customWidth="1"/>
    <col min="1524" max="1524" width="68.85546875" style="284" customWidth="1"/>
    <col min="1525" max="1525" width="13.85546875" style="284" customWidth="1"/>
    <col min="1526" max="1526" width="13.28515625" style="284" customWidth="1"/>
    <col min="1527" max="1527" width="12.7109375" style="284" bestFit="1" customWidth="1"/>
    <col min="1528" max="1528" width="18.42578125" style="284" customWidth="1"/>
    <col min="1529" max="1529" width="17.5703125" style="284" customWidth="1"/>
    <col min="1530" max="1530" width="13.28515625" style="284" customWidth="1"/>
    <col min="1531" max="1778" width="9.140625" style="284"/>
    <col min="1779" max="1779" width="9.5703125" style="284" customWidth="1"/>
    <col min="1780" max="1780" width="68.85546875" style="284" customWidth="1"/>
    <col min="1781" max="1781" width="13.85546875" style="284" customWidth="1"/>
    <col min="1782" max="1782" width="13.28515625" style="284" customWidth="1"/>
    <col min="1783" max="1783" width="12.7109375" style="284" bestFit="1" customWidth="1"/>
    <col min="1784" max="1784" width="18.42578125" style="284" customWidth="1"/>
    <col min="1785" max="1785" width="17.5703125" style="284" customWidth="1"/>
    <col min="1786" max="1786" width="13.28515625" style="284" customWidth="1"/>
    <col min="1787" max="2034" width="9.140625" style="284"/>
    <col min="2035" max="2035" width="9.5703125" style="284" customWidth="1"/>
    <col min="2036" max="2036" width="68.85546875" style="284" customWidth="1"/>
    <col min="2037" max="2037" width="13.85546875" style="284" customWidth="1"/>
    <col min="2038" max="2038" width="13.28515625" style="284" customWidth="1"/>
    <col min="2039" max="2039" width="12.7109375" style="284" bestFit="1" customWidth="1"/>
    <col min="2040" max="2040" width="18.42578125" style="284" customWidth="1"/>
    <col min="2041" max="2041" width="17.5703125" style="284" customWidth="1"/>
    <col min="2042" max="2042" width="13.28515625" style="284" customWidth="1"/>
    <col min="2043" max="2290" width="9.140625" style="284"/>
    <col min="2291" max="2291" width="9.5703125" style="284" customWidth="1"/>
    <col min="2292" max="2292" width="68.85546875" style="284" customWidth="1"/>
    <col min="2293" max="2293" width="13.85546875" style="284" customWidth="1"/>
    <col min="2294" max="2294" width="13.28515625" style="284" customWidth="1"/>
    <col min="2295" max="2295" width="12.7109375" style="284" bestFit="1" customWidth="1"/>
    <col min="2296" max="2296" width="18.42578125" style="284" customWidth="1"/>
    <col min="2297" max="2297" width="17.5703125" style="284" customWidth="1"/>
    <col min="2298" max="2298" width="13.28515625" style="284" customWidth="1"/>
    <col min="2299" max="2546" width="9.140625" style="284"/>
    <col min="2547" max="2547" width="9.5703125" style="284" customWidth="1"/>
    <col min="2548" max="2548" width="68.85546875" style="284" customWidth="1"/>
    <col min="2549" max="2549" width="13.85546875" style="284" customWidth="1"/>
    <col min="2550" max="2550" width="13.28515625" style="284" customWidth="1"/>
    <col min="2551" max="2551" width="12.7109375" style="284" bestFit="1" customWidth="1"/>
    <col min="2552" max="2552" width="18.42578125" style="284" customWidth="1"/>
    <col min="2553" max="2553" width="17.5703125" style="284" customWidth="1"/>
    <col min="2554" max="2554" width="13.28515625" style="284" customWidth="1"/>
    <col min="2555" max="2802" width="9.140625" style="284"/>
    <col min="2803" max="2803" width="9.5703125" style="284" customWidth="1"/>
    <col min="2804" max="2804" width="68.85546875" style="284" customWidth="1"/>
    <col min="2805" max="2805" width="13.85546875" style="284" customWidth="1"/>
    <col min="2806" max="2806" width="13.28515625" style="284" customWidth="1"/>
    <col min="2807" max="2807" width="12.7109375" style="284" bestFit="1" customWidth="1"/>
    <col min="2808" max="2808" width="18.42578125" style="284" customWidth="1"/>
    <col min="2809" max="2809" width="17.5703125" style="284" customWidth="1"/>
    <col min="2810" max="2810" width="13.28515625" style="284" customWidth="1"/>
    <col min="2811" max="3058" width="9.140625" style="284"/>
    <col min="3059" max="3059" width="9.5703125" style="284" customWidth="1"/>
    <col min="3060" max="3060" width="68.85546875" style="284" customWidth="1"/>
    <col min="3061" max="3061" width="13.85546875" style="284" customWidth="1"/>
    <col min="3062" max="3062" width="13.28515625" style="284" customWidth="1"/>
    <col min="3063" max="3063" width="12.7109375" style="284" bestFit="1" customWidth="1"/>
    <col min="3064" max="3064" width="18.42578125" style="284" customWidth="1"/>
    <col min="3065" max="3065" width="17.5703125" style="284" customWidth="1"/>
    <col min="3066" max="3066" width="13.28515625" style="284" customWidth="1"/>
    <col min="3067" max="3314" width="9.140625" style="284"/>
    <col min="3315" max="3315" width="9.5703125" style="284" customWidth="1"/>
    <col min="3316" max="3316" width="68.85546875" style="284" customWidth="1"/>
    <col min="3317" max="3317" width="13.85546875" style="284" customWidth="1"/>
    <col min="3318" max="3318" width="13.28515625" style="284" customWidth="1"/>
    <col min="3319" max="3319" width="12.7109375" style="284" bestFit="1" customWidth="1"/>
    <col min="3320" max="3320" width="18.42578125" style="284" customWidth="1"/>
    <col min="3321" max="3321" width="17.5703125" style="284" customWidth="1"/>
    <col min="3322" max="3322" width="13.28515625" style="284" customWidth="1"/>
    <col min="3323" max="3570" width="9.140625" style="284"/>
    <col min="3571" max="3571" width="9.5703125" style="284" customWidth="1"/>
    <col min="3572" max="3572" width="68.85546875" style="284" customWidth="1"/>
    <col min="3573" max="3573" width="13.85546875" style="284" customWidth="1"/>
    <col min="3574" max="3574" width="13.28515625" style="284" customWidth="1"/>
    <col min="3575" max="3575" width="12.7109375" style="284" bestFit="1" customWidth="1"/>
    <col min="3576" max="3576" width="18.42578125" style="284" customWidth="1"/>
    <col min="3577" max="3577" width="17.5703125" style="284" customWidth="1"/>
    <col min="3578" max="3578" width="13.28515625" style="284" customWidth="1"/>
    <col min="3579" max="3826" width="9.140625" style="284"/>
    <col min="3827" max="3827" width="9.5703125" style="284" customWidth="1"/>
    <col min="3828" max="3828" width="68.85546875" style="284" customWidth="1"/>
    <col min="3829" max="3829" width="13.85546875" style="284" customWidth="1"/>
    <col min="3830" max="3830" width="13.28515625" style="284" customWidth="1"/>
    <col min="3831" max="3831" width="12.7109375" style="284" bestFit="1" customWidth="1"/>
    <col min="3832" max="3832" width="18.42578125" style="284" customWidth="1"/>
    <col min="3833" max="3833" width="17.5703125" style="284" customWidth="1"/>
    <col min="3834" max="3834" width="13.28515625" style="284" customWidth="1"/>
    <col min="3835" max="4082" width="9.140625" style="284"/>
    <col min="4083" max="4083" width="9.5703125" style="284" customWidth="1"/>
    <col min="4084" max="4084" width="68.85546875" style="284" customWidth="1"/>
    <col min="4085" max="4085" width="13.85546875" style="284" customWidth="1"/>
    <col min="4086" max="4086" width="13.28515625" style="284" customWidth="1"/>
    <col min="4087" max="4087" width="12.7109375" style="284" bestFit="1" customWidth="1"/>
    <col min="4088" max="4088" width="18.42578125" style="284" customWidth="1"/>
    <col min="4089" max="4089" width="17.5703125" style="284" customWidth="1"/>
    <col min="4090" max="4090" width="13.28515625" style="284" customWidth="1"/>
    <col min="4091" max="4338" width="9.140625" style="284"/>
    <col min="4339" max="4339" width="9.5703125" style="284" customWidth="1"/>
    <col min="4340" max="4340" width="68.85546875" style="284" customWidth="1"/>
    <col min="4341" max="4341" width="13.85546875" style="284" customWidth="1"/>
    <col min="4342" max="4342" width="13.28515625" style="284" customWidth="1"/>
    <col min="4343" max="4343" width="12.7109375" style="284" bestFit="1" customWidth="1"/>
    <col min="4344" max="4344" width="18.42578125" style="284" customWidth="1"/>
    <col min="4345" max="4345" width="17.5703125" style="284" customWidth="1"/>
    <col min="4346" max="4346" width="13.28515625" style="284" customWidth="1"/>
    <col min="4347" max="4594" width="9.140625" style="284"/>
    <col min="4595" max="4595" width="9.5703125" style="284" customWidth="1"/>
    <col min="4596" max="4596" width="68.85546875" style="284" customWidth="1"/>
    <col min="4597" max="4597" width="13.85546875" style="284" customWidth="1"/>
    <col min="4598" max="4598" width="13.28515625" style="284" customWidth="1"/>
    <col min="4599" max="4599" width="12.7109375" style="284" bestFit="1" customWidth="1"/>
    <col min="4600" max="4600" width="18.42578125" style="284" customWidth="1"/>
    <col min="4601" max="4601" width="17.5703125" style="284" customWidth="1"/>
    <col min="4602" max="4602" width="13.28515625" style="284" customWidth="1"/>
    <col min="4603" max="4850" width="9.140625" style="284"/>
    <col min="4851" max="4851" width="9.5703125" style="284" customWidth="1"/>
    <col min="4852" max="4852" width="68.85546875" style="284" customWidth="1"/>
    <col min="4853" max="4853" width="13.85546875" style="284" customWidth="1"/>
    <col min="4854" max="4854" width="13.28515625" style="284" customWidth="1"/>
    <col min="4855" max="4855" width="12.7109375" style="284" bestFit="1" customWidth="1"/>
    <col min="4856" max="4856" width="18.42578125" style="284" customWidth="1"/>
    <col min="4857" max="4857" width="17.5703125" style="284" customWidth="1"/>
    <col min="4858" max="4858" width="13.28515625" style="284" customWidth="1"/>
    <col min="4859" max="5106" width="9.140625" style="284"/>
    <col min="5107" max="5107" width="9.5703125" style="284" customWidth="1"/>
    <col min="5108" max="5108" width="68.85546875" style="284" customWidth="1"/>
    <col min="5109" max="5109" width="13.85546875" style="284" customWidth="1"/>
    <col min="5110" max="5110" width="13.28515625" style="284" customWidth="1"/>
    <col min="5111" max="5111" width="12.7109375" style="284" bestFit="1" customWidth="1"/>
    <col min="5112" max="5112" width="18.42578125" style="284" customWidth="1"/>
    <col min="5113" max="5113" width="17.5703125" style="284" customWidth="1"/>
    <col min="5114" max="5114" width="13.28515625" style="284" customWidth="1"/>
    <col min="5115" max="5362" width="9.140625" style="284"/>
    <col min="5363" max="5363" width="9.5703125" style="284" customWidth="1"/>
    <col min="5364" max="5364" width="68.85546875" style="284" customWidth="1"/>
    <col min="5365" max="5365" width="13.85546875" style="284" customWidth="1"/>
    <col min="5366" max="5366" width="13.28515625" style="284" customWidth="1"/>
    <col min="5367" max="5367" width="12.7109375" style="284" bestFit="1" customWidth="1"/>
    <col min="5368" max="5368" width="18.42578125" style="284" customWidth="1"/>
    <col min="5369" max="5369" width="17.5703125" style="284" customWidth="1"/>
    <col min="5370" max="5370" width="13.28515625" style="284" customWidth="1"/>
    <col min="5371" max="5618" width="9.140625" style="284"/>
    <col min="5619" max="5619" width="9.5703125" style="284" customWidth="1"/>
    <col min="5620" max="5620" width="68.85546875" style="284" customWidth="1"/>
    <col min="5621" max="5621" width="13.85546875" style="284" customWidth="1"/>
    <col min="5622" max="5622" width="13.28515625" style="284" customWidth="1"/>
    <col min="5623" max="5623" width="12.7109375" style="284" bestFit="1" customWidth="1"/>
    <col min="5624" max="5624" width="18.42578125" style="284" customWidth="1"/>
    <col min="5625" max="5625" width="17.5703125" style="284" customWidth="1"/>
    <col min="5626" max="5626" width="13.28515625" style="284" customWidth="1"/>
    <col min="5627" max="5874" width="9.140625" style="284"/>
    <col min="5875" max="5875" width="9.5703125" style="284" customWidth="1"/>
    <col min="5876" max="5876" width="68.85546875" style="284" customWidth="1"/>
    <col min="5877" max="5877" width="13.85546875" style="284" customWidth="1"/>
    <col min="5878" max="5878" width="13.28515625" style="284" customWidth="1"/>
    <col min="5879" max="5879" width="12.7109375" style="284" bestFit="1" customWidth="1"/>
    <col min="5880" max="5880" width="18.42578125" style="284" customWidth="1"/>
    <col min="5881" max="5881" width="17.5703125" style="284" customWidth="1"/>
    <col min="5882" max="5882" width="13.28515625" style="284" customWidth="1"/>
    <col min="5883" max="6130" width="9.140625" style="284"/>
    <col min="6131" max="6131" width="9.5703125" style="284" customWidth="1"/>
    <col min="6132" max="6132" width="68.85546875" style="284" customWidth="1"/>
    <col min="6133" max="6133" width="13.85546875" style="284" customWidth="1"/>
    <col min="6134" max="6134" width="13.28515625" style="284" customWidth="1"/>
    <col min="6135" max="6135" width="12.7109375" style="284" bestFit="1" customWidth="1"/>
    <col min="6136" max="6136" width="18.42578125" style="284" customWidth="1"/>
    <col min="6137" max="6137" width="17.5703125" style="284" customWidth="1"/>
    <col min="6138" max="6138" width="13.28515625" style="284" customWidth="1"/>
    <col min="6139" max="6386" width="9.140625" style="284"/>
    <col min="6387" max="6387" width="9.5703125" style="284" customWidth="1"/>
    <col min="6388" max="6388" width="68.85546875" style="284" customWidth="1"/>
    <col min="6389" max="6389" width="13.85546875" style="284" customWidth="1"/>
    <col min="6390" max="6390" width="13.28515625" style="284" customWidth="1"/>
    <col min="6391" max="6391" width="12.7109375" style="284" bestFit="1" customWidth="1"/>
    <col min="6392" max="6392" width="18.42578125" style="284" customWidth="1"/>
    <col min="6393" max="6393" width="17.5703125" style="284" customWidth="1"/>
    <col min="6394" max="6394" width="13.28515625" style="284" customWidth="1"/>
    <col min="6395" max="6642" width="9.140625" style="284"/>
    <col min="6643" max="6643" width="9.5703125" style="284" customWidth="1"/>
    <col min="6644" max="6644" width="68.85546875" style="284" customWidth="1"/>
    <col min="6645" max="6645" width="13.85546875" style="284" customWidth="1"/>
    <col min="6646" max="6646" width="13.28515625" style="284" customWidth="1"/>
    <col min="6647" max="6647" width="12.7109375" style="284" bestFit="1" customWidth="1"/>
    <col min="6648" max="6648" width="18.42578125" style="284" customWidth="1"/>
    <col min="6649" max="6649" width="17.5703125" style="284" customWidth="1"/>
    <col min="6650" max="6650" width="13.28515625" style="284" customWidth="1"/>
    <col min="6651" max="6898" width="9.140625" style="284"/>
    <col min="6899" max="6899" width="9.5703125" style="284" customWidth="1"/>
    <col min="6900" max="6900" width="68.85546875" style="284" customWidth="1"/>
    <col min="6901" max="6901" width="13.85546875" style="284" customWidth="1"/>
    <col min="6902" max="6902" width="13.28515625" style="284" customWidth="1"/>
    <col min="6903" max="6903" width="12.7109375" style="284" bestFit="1" customWidth="1"/>
    <col min="6904" max="6904" width="18.42578125" style="284" customWidth="1"/>
    <col min="6905" max="6905" width="17.5703125" style="284" customWidth="1"/>
    <col min="6906" max="6906" width="13.28515625" style="284" customWidth="1"/>
    <col min="6907" max="7154" width="9.140625" style="284"/>
    <col min="7155" max="7155" width="9.5703125" style="284" customWidth="1"/>
    <col min="7156" max="7156" width="68.85546875" style="284" customWidth="1"/>
    <col min="7157" max="7157" width="13.85546875" style="284" customWidth="1"/>
    <col min="7158" max="7158" width="13.28515625" style="284" customWidth="1"/>
    <col min="7159" max="7159" width="12.7109375" style="284" bestFit="1" customWidth="1"/>
    <col min="7160" max="7160" width="18.42578125" style="284" customWidth="1"/>
    <col min="7161" max="7161" width="17.5703125" style="284" customWidth="1"/>
    <col min="7162" max="7162" width="13.28515625" style="284" customWidth="1"/>
    <col min="7163" max="7410" width="9.140625" style="284"/>
    <col min="7411" max="7411" width="9.5703125" style="284" customWidth="1"/>
    <col min="7412" max="7412" width="68.85546875" style="284" customWidth="1"/>
    <col min="7413" max="7413" width="13.85546875" style="284" customWidth="1"/>
    <col min="7414" max="7414" width="13.28515625" style="284" customWidth="1"/>
    <col min="7415" max="7415" width="12.7109375" style="284" bestFit="1" customWidth="1"/>
    <col min="7416" max="7416" width="18.42578125" style="284" customWidth="1"/>
    <col min="7417" max="7417" width="17.5703125" style="284" customWidth="1"/>
    <col min="7418" max="7418" width="13.28515625" style="284" customWidth="1"/>
    <col min="7419" max="7666" width="9.140625" style="284"/>
    <col min="7667" max="7667" width="9.5703125" style="284" customWidth="1"/>
    <col min="7668" max="7668" width="68.85546875" style="284" customWidth="1"/>
    <col min="7669" max="7669" width="13.85546875" style="284" customWidth="1"/>
    <col min="7670" max="7670" width="13.28515625" style="284" customWidth="1"/>
    <col min="7671" max="7671" width="12.7109375" style="284" bestFit="1" customWidth="1"/>
    <col min="7672" max="7672" width="18.42578125" style="284" customWidth="1"/>
    <col min="7673" max="7673" width="17.5703125" style="284" customWidth="1"/>
    <col min="7674" max="7674" width="13.28515625" style="284" customWidth="1"/>
    <col min="7675" max="7922" width="9.140625" style="284"/>
    <col min="7923" max="7923" width="9.5703125" style="284" customWidth="1"/>
    <col min="7924" max="7924" width="68.85546875" style="284" customWidth="1"/>
    <col min="7925" max="7925" width="13.85546875" style="284" customWidth="1"/>
    <col min="7926" max="7926" width="13.28515625" style="284" customWidth="1"/>
    <col min="7927" max="7927" width="12.7109375" style="284" bestFit="1" customWidth="1"/>
    <col min="7928" max="7928" width="18.42578125" style="284" customWidth="1"/>
    <col min="7929" max="7929" width="17.5703125" style="284" customWidth="1"/>
    <col min="7930" max="7930" width="13.28515625" style="284" customWidth="1"/>
    <col min="7931" max="8178" width="9.140625" style="284"/>
    <col min="8179" max="8179" width="9.5703125" style="284" customWidth="1"/>
    <col min="8180" max="8180" width="68.85546875" style="284" customWidth="1"/>
    <col min="8181" max="8181" width="13.85546875" style="284" customWidth="1"/>
    <col min="8182" max="8182" width="13.28515625" style="284" customWidth="1"/>
    <col min="8183" max="8183" width="12.7109375" style="284" bestFit="1" customWidth="1"/>
    <col min="8184" max="8184" width="18.42578125" style="284" customWidth="1"/>
    <col min="8185" max="8185" width="17.5703125" style="284" customWidth="1"/>
    <col min="8186" max="8186" width="13.28515625" style="284" customWidth="1"/>
    <col min="8187" max="8434" width="9.140625" style="284"/>
    <col min="8435" max="8435" width="9.5703125" style="284" customWidth="1"/>
    <col min="8436" max="8436" width="68.85546875" style="284" customWidth="1"/>
    <col min="8437" max="8437" width="13.85546875" style="284" customWidth="1"/>
    <col min="8438" max="8438" width="13.28515625" style="284" customWidth="1"/>
    <col min="8439" max="8439" width="12.7109375" style="284" bestFit="1" customWidth="1"/>
    <col min="8440" max="8440" width="18.42578125" style="284" customWidth="1"/>
    <col min="8441" max="8441" width="17.5703125" style="284" customWidth="1"/>
    <col min="8442" max="8442" width="13.28515625" style="284" customWidth="1"/>
    <col min="8443" max="8690" width="9.140625" style="284"/>
    <col min="8691" max="8691" width="9.5703125" style="284" customWidth="1"/>
    <col min="8692" max="8692" width="68.85546875" style="284" customWidth="1"/>
    <col min="8693" max="8693" width="13.85546875" style="284" customWidth="1"/>
    <col min="8694" max="8694" width="13.28515625" style="284" customWidth="1"/>
    <col min="8695" max="8695" width="12.7109375" style="284" bestFit="1" customWidth="1"/>
    <col min="8696" max="8696" width="18.42578125" style="284" customWidth="1"/>
    <col min="8697" max="8697" width="17.5703125" style="284" customWidth="1"/>
    <col min="8698" max="8698" width="13.28515625" style="284" customWidth="1"/>
    <col min="8699" max="8946" width="9.140625" style="284"/>
    <col min="8947" max="8947" width="9.5703125" style="284" customWidth="1"/>
    <col min="8948" max="8948" width="68.85546875" style="284" customWidth="1"/>
    <col min="8949" max="8949" width="13.85546875" style="284" customWidth="1"/>
    <col min="8950" max="8950" width="13.28515625" style="284" customWidth="1"/>
    <col min="8951" max="8951" width="12.7109375" style="284" bestFit="1" customWidth="1"/>
    <col min="8952" max="8952" width="18.42578125" style="284" customWidth="1"/>
    <col min="8953" max="8953" width="17.5703125" style="284" customWidth="1"/>
    <col min="8954" max="8954" width="13.28515625" style="284" customWidth="1"/>
    <col min="8955" max="9202" width="9.140625" style="284"/>
    <col min="9203" max="9203" width="9.5703125" style="284" customWidth="1"/>
    <col min="9204" max="9204" width="68.85546875" style="284" customWidth="1"/>
    <col min="9205" max="9205" width="13.85546875" style="284" customWidth="1"/>
    <col min="9206" max="9206" width="13.28515625" style="284" customWidth="1"/>
    <col min="9207" max="9207" width="12.7109375" style="284" bestFit="1" customWidth="1"/>
    <col min="9208" max="9208" width="18.42578125" style="284" customWidth="1"/>
    <col min="9209" max="9209" width="17.5703125" style="284" customWidth="1"/>
    <col min="9210" max="9210" width="13.28515625" style="284" customWidth="1"/>
    <col min="9211" max="9458" width="9.140625" style="284"/>
    <col min="9459" max="9459" width="9.5703125" style="284" customWidth="1"/>
    <col min="9460" max="9460" width="68.85546875" style="284" customWidth="1"/>
    <col min="9461" max="9461" width="13.85546875" style="284" customWidth="1"/>
    <col min="9462" max="9462" width="13.28515625" style="284" customWidth="1"/>
    <col min="9463" max="9463" width="12.7109375" style="284" bestFit="1" customWidth="1"/>
    <col min="9464" max="9464" width="18.42578125" style="284" customWidth="1"/>
    <col min="9465" max="9465" width="17.5703125" style="284" customWidth="1"/>
    <col min="9466" max="9466" width="13.28515625" style="284" customWidth="1"/>
    <col min="9467" max="9714" width="9.140625" style="284"/>
    <col min="9715" max="9715" width="9.5703125" style="284" customWidth="1"/>
    <col min="9716" max="9716" width="68.85546875" style="284" customWidth="1"/>
    <col min="9717" max="9717" width="13.85546875" style="284" customWidth="1"/>
    <col min="9718" max="9718" width="13.28515625" style="284" customWidth="1"/>
    <col min="9719" max="9719" width="12.7109375" style="284" bestFit="1" customWidth="1"/>
    <col min="9720" max="9720" width="18.42578125" style="284" customWidth="1"/>
    <col min="9721" max="9721" width="17.5703125" style="284" customWidth="1"/>
    <col min="9722" max="9722" width="13.28515625" style="284" customWidth="1"/>
    <col min="9723" max="9970" width="9.140625" style="284"/>
    <col min="9971" max="9971" width="9.5703125" style="284" customWidth="1"/>
    <col min="9972" max="9972" width="68.85546875" style="284" customWidth="1"/>
    <col min="9973" max="9973" width="13.85546875" style="284" customWidth="1"/>
    <col min="9974" max="9974" width="13.28515625" style="284" customWidth="1"/>
    <col min="9975" max="9975" width="12.7109375" style="284" bestFit="1" customWidth="1"/>
    <col min="9976" max="9976" width="18.42578125" style="284" customWidth="1"/>
    <col min="9977" max="9977" width="17.5703125" style="284" customWidth="1"/>
    <col min="9978" max="9978" width="13.28515625" style="284" customWidth="1"/>
    <col min="9979" max="10226" width="9.140625" style="284"/>
    <col min="10227" max="10227" width="9.5703125" style="284" customWidth="1"/>
    <col min="10228" max="10228" width="68.85546875" style="284" customWidth="1"/>
    <col min="10229" max="10229" width="13.85546875" style="284" customWidth="1"/>
    <col min="10230" max="10230" width="13.28515625" style="284" customWidth="1"/>
    <col min="10231" max="10231" width="12.7109375" style="284" bestFit="1" customWidth="1"/>
    <col min="10232" max="10232" width="18.42578125" style="284" customWidth="1"/>
    <col min="10233" max="10233" width="17.5703125" style="284" customWidth="1"/>
    <col min="10234" max="10234" width="13.28515625" style="284" customWidth="1"/>
    <col min="10235" max="10482" width="9.140625" style="284"/>
    <col min="10483" max="10483" width="9.5703125" style="284" customWidth="1"/>
    <col min="10484" max="10484" width="68.85546875" style="284" customWidth="1"/>
    <col min="10485" max="10485" width="13.85546875" style="284" customWidth="1"/>
    <col min="10486" max="10486" width="13.28515625" style="284" customWidth="1"/>
    <col min="10487" max="10487" width="12.7109375" style="284" bestFit="1" customWidth="1"/>
    <col min="10488" max="10488" width="18.42578125" style="284" customWidth="1"/>
    <col min="10489" max="10489" width="17.5703125" style="284" customWidth="1"/>
    <col min="10490" max="10490" width="13.28515625" style="284" customWidth="1"/>
    <col min="10491" max="10738" width="9.140625" style="284"/>
    <col min="10739" max="10739" width="9.5703125" style="284" customWidth="1"/>
    <col min="10740" max="10740" width="68.85546875" style="284" customWidth="1"/>
    <col min="10741" max="10741" width="13.85546875" style="284" customWidth="1"/>
    <col min="10742" max="10742" width="13.28515625" style="284" customWidth="1"/>
    <col min="10743" max="10743" width="12.7109375" style="284" bestFit="1" customWidth="1"/>
    <col min="10744" max="10744" width="18.42578125" style="284" customWidth="1"/>
    <col min="10745" max="10745" width="17.5703125" style="284" customWidth="1"/>
    <col min="10746" max="10746" width="13.28515625" style="284" customWidth="1"/>
    <col min="10747" max="10994" width="9.140625" style="284"/>
    <col min="10995" max="10995" width="9.5703125" style="284" customWidth="1"/>
    <col min="10996" max="10996" width="68.85546875" style="284" customWidth="1"/>
    <col min="10997" max="10997" width="13.85546875" style="284" customWidth="1"/>
    <col min="10998" max="10998" width="13.28515625" style="284" customWidth="1"/>
    <col min="10999" max="10999" width="12.7109375" style="284" bestFit="1" customWidth="1"/>
    <col min="11000" max="11000" width="18.42578125" style="284" customWidth="1"/>
    <col min="11001" max="11001" width="17.5703125" style="284" customWidth="1"/>
    <col min="11002" max="11002" width="13.28515625" style="284" customWidth="1"/>
    <col min="11003" max="11250" width="9.140625" style="284"/>
    <col min="11251" max="11251" width="9.5703125" style="284" customWidth="1"/>
    <col min="11252" max="11252" width="68.85546875" style="284" customWidth="1"/>
    <col min="11253" max="11253" width="13.85546875" style="284" customWidth="1"/>
    <col min="11254" max="11254" width="13.28515625" style="284" customWidth="1"/>
    <col min="11255" max="11255" width="12.7109375" style="284" bestFit="1" customWidth="1"/>
    <col min="11256" max="11256" width="18.42578125" style="284" customWidth="1"/>
    <col min="11257" max="11257" width="17.5703125" style="284" customWidth="1"/>
    <col min="11258" max="11258" width="13.28515625" style="284" customWidth="1"/>
    <col min="11259" max="11506" width="9.140625" style="284"/>
    <col min="11507" max="11507" width="9.5703125" style="284" customWidth="1"/>
    <col min="11508" max="11508" width="68.85546875" style="284" customWidth="1"/>
    <col min="11509" max="11509" width="13.85546875" style="284" customWidth="1"/>
    <col min="11510" max="11510" width="13.28515625" style="284" customWidth="1"/>
    <col min="11511" max="11511" width="12.7109375" style="284" bestFit="1" customWidth="1"/>
    <col min="11512" max="11512" width="18.42578125" style="284" customWidth="1"/>
    <col min="11513" max="11513" width="17.5703125" style="284" customWidth="1"/>
    <col min="11514" max="11514" width="13.28515625" style="284" customWidth="1"/>
    <col min="11515" max="11762" width="9.140625" style="284"/>
    <col min="11763" max="11763" width="9.5703125" style="284" customWidth="1"/>
    <col min="11764" max="11764" width="68.85546875" style="284" customWidth="1"/>
    <col min="11765" max="11765" width="13.85546875" style="284" customWidth="1"/>
    <col min="11766" max="11766" width="13.28515625" style="284" customWidth="1"/>
    <col min="11767" max="11767" width="12.7109375" style="284" bestFit="1" customWidth="1"/>
    <col min="11768" max="11768" width="18.42578125" style="284" customWidth="1"/>
    <col min="11769" max="11769" width="17.5703125" style="284" customWidth="1"/>
    <col min="11770" max="11770" width="13.28515625" style="284" customWidth="1"/>
    <col min="11771" max="12018" width="9.140625" style="284"/>
    <col min="12019" max="12019" width="9.5703125" style="284" customWidth="1"/>
    <col min="12020" max="12020" width="68.85546875" style="284" customWidth="1"/>
    <col min="12021" max="12021" width="13.85546875" style="284" customWidth="1"/>
    <col min="12022" max="12022" width="13.28515625" style="284" customWidth="1"/>
    <col min="12023" max="12023" width="12.7109375" style="284" bestFit="1" customWidth="1"/>
    <col min="12024" max="12024" width="18.42578125" style="284" customWidth="1"/>
    <col min="12025" max="12025" width="17.5703125" style="284" customWidth="1"/>
    <col min="12026" max="12026" width="13.28515625" style="284" customWidth="1"/>
    <col min="12027" max="12274" width="9.140625" style="284"/>
    <col min="12275" max="12275" width="9.5703125" style="284" customWidth="1"/>
    <col min="12276" max="12276" width="68.85546875" style="284" customWidth="1"/>
    <col min="12277" max="12277" width="13.85546875" style="284" customWidth="1"/>
    <col min="12278" max="12278" width="13.28515625" style="284" customWidth="1"/>
    <col min="12279" max="12279" width="12.7109375" style="284" bestFit="1" customWidth="1"/>
    <col min="12280" max="12280" width="18.42578125" style="284" customWidth="1"/>
    <col min="12281" max="12281" width="17.5703125" style="284" customWidth="1"/>
    <col min="12282" max="12282" width="13.28515625" style="284" customWidth="1"/>
    <col min="12283" max="12530" width="9.140625" style="284"/>
    <col min="12531" max="12531" width="9.5703125" style="284" customWidth="1"/>
    <col min="12532" max="12532" width="68.85546875" style="284" customWidth="1"/>
    <col min="12533" max="12533" width="13.85546875" style="284" customWidth="1"/>
    <col min="12534" max="12534" width="13.28515625" style="284" customWidth="1"/>
    <col min="12535" max="12535" width="12.7109375" style="284" bestFit="1" customWidth="1"/>
    <col min="12536" max="12536" width="18.42578125" style="284" customWidth="1"/>
    <col min="12537" max="12537" width="17.5703125" style="284" customWidth="1"/>
    <col min="12538" max="12538" width="13.28515625" style="284" customWidth="1"/>
    <col min="12539" max="12786" width="9.140625" style="284"/>
    <col min="12787" max="12787" width="9.5703125" style="284" customWidth="1"/>
    <col min="12788" max="12788" width="68.85546875" style="284" customWidth="1"/>
    <col min="12789" max="12789" width="13.85546875" style="284" customWidth="1"/>
    <col min="12790" max="12790" width="13.28515625" style="284" customWidth="1"/>
    <col min="12791" max="12791" width="12.7109375" style="284" bestFit="1" customWidth="1"/>
    <col min="12792" max="12792" width="18.42578125" style="284" customWidth="1"/>
    <col min="12793" max="12793" width="17.5703125" style="284" customWidth="1"/>
    <col min="12794" max="12794" width="13.28515625" style="284" customWidth="1"/>
    <col min="12795" max="13042" width="9.140625" style="284"/>
    <col min="13043" max="13043" width="9.5703125" style="284" customWidth="1"/>
    <col min="13044" max="13044" width="68.85546875" style="284" customWidth="1"/>
    <col min="13045" max="13045" width="13.85546875" style="284" customWidth="1"/>
    <col min="13046" max="13046" width="13.28515625" style="284" customWidth="1"/>
    <col min="13047" max="13047" width="12.7109375" style="284" bestFit="1" customWidth="1"/>
    <col min="13048" max="13048" width="18.42578125" style="284" customWidth="1"/>
    <col min="13049" max="13049" width="17.5703125" style="284" customWidth="1"/>
    <col min="13050" max="13050" width="13.28515625" style="284" customWidth="1"/>
    <col min="13051" max="13298" width="9.140625" style="284"/>
    <col min="13299" max="13299" width="9.5703125" style="284" customWidth="1"/>
    <col min="13300" max="13300" width="68.85546875" style="284" customWidth="1"/>
    <col min="13301" max="13301" width="13.85546875" style="284" customWidth="1"/>
    <col min="13302" max="13302" width="13.28515625" style="284" customWidth="1"/>
    <col min="13303" max="13303" width="12.7109375" style="284" bestFit="1" customWidth="1"/>
    <col min="13304" max="13304" width="18.42578125" style="284" customWidth="1"/>
    <col min="13305" max="13305" width="17.5703125" style="284" customWidth="1"/>
    <col min="13306" max="13306" width="13.28515625" style="284" customWidth="1"/>
    <col min="13307" max="13554" width="9.140625" style="284"/>
    <col min="13555" max="13555" width="9.5703125" style="284" customWidth="1"/>
    <col min="13556" max="13556" width="68.85546875" style="284" customWidth="1"/>
    <col min="13557" max="13557" width="13.85546875" style="284" customWidth="1"/>
    <col min="13558" max="13558" width="13.28515625" style="284" customWidth="1"/>
    <col min="13559" max="13559" width="12.7109375" style="284" bestFit="1" customWidth="1"/>
    <col min="13560" max="13560" width="18.42578125" style="284" customWidth="1"/>
    <col min="13561" max="13561" width="17.5703125" style="284" customWidth="1"/>
    <col min="13562" max="13562" width="13.28515625" style="284" customWidth="1"/>
    <col min="13563" max="13810" width="9.140625" style="284"/>
    <col min="13811" max="13811" width="9.5703125" style="284" customWidth="1"/>
    <col min="13812" max="13812" width="68.85546875" style="284" customWidth="1"/>
    <col min="13813" max="13813" width="13.85546875" style="284" customWidth="1"/>
    <col min="13814" max="13814" width="13.28515625" style="284" customWidth="1"/>
    <col min="13815" max="13815" width="12.7109375" style="284" bestFit="1" customWidth="1"/>
    <col min="13816" max="13816" width="18.42578125" style="284" customWidth="1"/>
    <col min="13817" max="13817" width="17.5703125" style="284" customWidth="1"/>
    <col min="13818" max="13818" width="13.28515625" style="284" customWidth="1"/>
    <col min="13819" max="14066" width="9.140625" style="284"/>
    <col min="14067" max="14067" width="9.5703125" style="284" customWidth="1"/>
    <col min="14068" max="14068" width="68.85546875" style="284" customWidth="1"/>
    <col min="14069" max="14069" width="13.85546875" style="284" customWidth="1"/>
    <col min="14070" max="14070" width="13.28515625" style="284" customWidth="1"/>
    <col min="14071" max="14071" width="12.7109375" style="284" bestFit="1" customWidth="1"/>
    <col min="14072" max="14072" width="18.42578125" style="284" customWidth="1"/>
    <col min="14073" max="14073" width="17.5703125" style="284" customWidth="1"/>
    <col min="14074" max="14074" width="13.28515625" style="284" customWidth="1"/>
    <col min="14075" max="14322" width="9.140625" style="284"/>
    <col min="14323" max="14323" width="9.5703125" style="284" customWidth="1"/>
    <col min="14324" max="14324" width="68.85546875" style="284" customWidth="1"/>
    <col min="14325" max="14325" width="13.85546875" style="284" customWidth="1"/>
    <col min="14326" max="14326" width="13.28515625" style="284" customWidth="1"/>
    <col min="14327" max="14327" width="12.7109375" style="284" bestFit="1" customWidth="1"/>
    <col min="14328" max="14328" width="18.42578125" style="284" customWidth="1"/>
    <col min="14329" max="14329" width="17.5703125" style="284" customWidth="1"/>
    <col min="14330" max="14330" width="13.28515625" style="284" customWidth="1"/>
    <col min="14331" max="14578" width="9.140625" style="284"/>
    <col min="14579" max="14579" width="9.5703125" style="284" customWidth="1"/>
    <col min="14580" max="14580" width="68.85546875" style="284" customWidth="1"/>
    <col min="14581" max="14581" width="13.85546875" style="284" customWidth="1"/>
    <col min="14582" max="14582" width="13.28515625" style="284" customWidth="1"/>
    <col min="14583" max="14583" width="12.7109375" style="284" bestFit="1" customWidth="1"/>
    <col min="14584" max="14584" width="18.42578125" style="284" customWidth="1"/>
    <col min="14585" max="14585" width="17.5703125" style="284" customWidth="1"/>
    <col min="14586" max="14586" width="13.28515625" style="284" customWidth="1"/>
    <col min="14587" max="14834" width="9.140625" style="284"/>
    <col min="14835" max="14835" width="9.5703125" style="284" customWidth="1"/>
    <col min="14836" max="14836" width="68.85546875" style="284" customWidth="1"/>
    <col min="14837" max="14837" width="13.85546875" style="284" customWidth="1"/>
    <col min="14838" max="14838" width="13.28515625" style="284" customWidth="1"/>
    <col min="14839" max="14839" width="12.7109375" style="284" bestFit="1" customWidth="1"/>
    <col min="14840" max="14840" width="18.42578125" style="284" customWidth="1"/>
    <col min="14841" max="14841" width="17.5703125" style="284" customWidth="1"/>
    <col min="14842" max="14842" width="13.28515625" style="284" customWidth="1"/>
    <col min="14843" max="15090" width="9.140625" style="284"/>
    <col min="15091" max="15091" width="9.5703125" style="284" customWidth="1"/>
    <col min="15092" max="15092" width="68.85546875" style="284" customWidth="1"/>
    <col min="15093" max="15093" width="13.85546875" style="284" customWidth="1"/>
    <col min="15094" max="15094" width="13.28515625" style="284" customWidth="1"/>
    <col min="15095" max="15095" width="12.7109375" style="284" bestFit="1" customWidth="1"/>
    <col min="15096" max="15096" width="18.42578125" style="284" customWidth="1"/>
    <col min="15097" max="15097" width="17.5703125" style="284" customWidth="1"/>
    <col min="15098" max="15098" width="13.28515625" style="284" customWidth="1"/>
    <col min="15099" max="15346" width="9.140625" style="284"/>
    <col min="15347" max="15347" width="9.5703125" style="284" customWidth="1"/>
    <col min="15348" max="15348" width="68.85546875" style="284" customWidth="1"/>
    <col min="15349" max="15349" width="13.85546875" style="284" customWidth="1"/>
    <col min="15350" max="15350" width="13.28515625" style="284" customWidth="1"/>
    <col min="15351" max="15351" width="12.7109375" style="284" bestFit="1" customWidth="1"/>
    <col min="15352" max="15352" width="18.42578125" style="284" customWidth="1"/>
    <col min="15353" max="15353" width="17.5703125" style="284" customWidth="1"/>
    <col min="15354" max="15354" width="13.28515625" style="284" customWidth="1"/>
    <col min="15355" max="15602" width="9.140625" style="284"/>
    <col min="15603" max="15603" width="9.5703125" style="284" customWidth="1"/>
    <col min="15604" max="15604" width="68.85546875" style="284" customWidth="1"/>
    <col min="15605" max="15605" width="13.85546875" style="284" customWidth="1"/>
    <col min="15606" max="15606" width="13.28515625" style="284" customWidth="1"/>
    <col min="15607" max="15607" width="12.7109375" style="284" bestFit="1" customWidth="1"/>
    <col min="15608" max="15608" width="18.42578125" style="284" customWidth="1"/>
    <col min="15609" max="15609" width="17.5703125" style="284" customWidth="1"/>
    <col min="15610" max="15610" width="13.28515625" style="284" customWidth="1"/>
    <col min="15611" max="15858" width="9.140625" style="284"/>
    <col min="15859" max="15859" width="9.5703125" style="284" customWidth="1"/>
    <col min="15860" max="15860" width="68.85546875" style="284" customWidth="1"/>
    <col min="15861" max="15861" width="13.85546875" style="284" customWidth="1"/>
    <col min="15862" max="15862" width="13.28515625" style="284" customWidth="1"/>
    <col min="15863" max="15863" width="12.7109375" style="284" bestFit="1" customWidth="1"/>
    <col min="15864" max="15864" width="18.42578125" style="284" customWidth="1"/>
    <col min="15865" max="15865" width="17.5703125" style="284" customWidth="1"/>
    <col min="15866" max="15866" width="13.28515625" style="284" customWidth="1"/>
    <col min="15867" max="16114" width="9.140625" style="284"/>
    <col min="16115" max="16115" width="9.5703125" style="284" customWidth="1"/>
    <col min="16116" max="16116" width="68.85546875" style="284" customWidth="1"/>
    <col min="16117" max="16117" width="13.85546875" style="284" customWidth="1"/>
    <col min="16118" max="16118" width="13.28515625" style="284" customWidth="1"/>
    <col min="16119" max="16119" width="12.7109375" style="284" bestFit="1" customWidth="1"/>
    <col min="16120" max="16120" width="18.42578125" style="284" customWidth="1"/>
    <col min="16121" max="16121" width="17.5703125" style="284" customWidth="1"/>
    <col min="16122" max="16122" width="13.28515625" style="284" customWidth="1"/>
    <col min="16123" max="16384" width="9.140625" style="284"/>
  </cols>
  <sheetData>
    <row r="1" spans="1:8">
      <c r="A1" s="266" t="s">
        <v>3247</v>
      </c>
      <c r="B1" s="3"/>
      <c r="C1" s="3"/>
      <c r="D1" s="95"/>
    </row>
    <row r="2" spans="1:8">
      <c r="A2" s="273" t="s">
        <v>3209</v>
      </c>
      <c r="B2" s="3"/>
      <c r="C2" s="3"/>
      <c r="D2" s="95"/>
    </row>
    <row r="3" spans="1:8" s="3" customFormat="1">
      <c r="A3" s="266"/>
      <c r="C3" s="95"/>
      <c r="D3" s="95"/>
      <c r="E3" s="286"/>
      <c r="F3" s="286"/>
      <c r="G3" s="286"/>
      <c r="H3" s="466"/>
    </row>
    <row r="4" spans="1:8" ht="15.75">
      <c r="D4" s="14"/>
      <c r="H4" s="127" t="s">
        <v>1379</v>
      </c>
    </row>
    <row r="5" spans="1:8">
      <c r="D5" s="23"/>
      <c r="H5" s="14" t="s">
        <v>559</v>
      </c>
    </row>
    <row r="6" spans="1:8">
      <c r="H6" s="14" t="s">
        <v>3203</v>
      </c>
    </row>
    <row r="7" spans="1:8">
      <c r="H7" s="23" t="s">
        <v>3210</v>
      </c>
    </row>
    <row r="8" spans="1:8">
      <c r="H8" s="14"/>
    </row>
    <row r="9" spans="1:8">
      <c r="H9" s="23"/>
    </row>
    <row r="10" spans="1:8" s="3" customFormat="1" ht="31.5" customHeight="1">
      <c r="A10" s="569" t="s">
        <v>1380</v>
      </c>
      <c r="B10" s="569"/>
      <c r="C10" s="569"/>
      <c r="D10" s="569"/>
      <c r="E10" s="284"/>
      <c r="F10" s="284"/>
      <c r="G10" s="284"/>
      <c r="H10" s="284"/>
    </row>
    <row r="11" spans="1:8" s="3" customFormat="1" ht="15.75">
      <c r="A11" s="467"/>
      <c r="B11" s="467"/>
      <c r="C11" s="467"/>
      <c r="D11" s="467"/>
      <c r="E11" s="284"/>
      <c r="F11" s="284"/>
      <c r="G11" s="284"/>
      <c r="H11" s="284"/>
    </row>
    <row r="12" spans="1:8" s="3" customFormat="1">
      <c r="A12" s="287"/>
      <c r="B12" s="288"/>
      <c r="C12" s="289"/>
      <c r="D12" s="117"/>
      <c r="E12" s="284"/>
      <c r="F12" s="284"/>
      <c r="G12" s="284"/>
      <c r="H12" s="284"/>
    </row>
    <row r="13" spans="1:8" s="3" customFormat="1" ht="38.25" customHeight="1">
      <c r="A13" s="570" t="s">
        <v>1424</v>
      </c>
      <c r="B13" s="571"/>
      <c r="C13" s="572"/>
      <c r="D13" s="321">
        <v>721.48</v>
      </c>
      <c r="E13" s="284"/>
      <c r="F13" s="284"/>
      <c r="G13" s="284"/>
      <c r="H13" s="284"/>
    </row>
    <row r="14" spans="1:8" s="3" customFormat="1">
      <c r="A14" s="284"/>
      <c r="B14" s="284"/>
      <c r="C14" s="284"/>
      <c r="D14" s="284"/>
      <c r="E14" s="284"/>
      <c r="F14" s="284"/>
      <c r="G14" s="284"/>
      <c r="H14" s="118" t="s">
        <v>561</v>
      </c>
    </row>
    <row r="15" spans="1:8" s="3" customFormat="1">
      <c r="A15" s="574" t="s">
        <v>3248</v>
      </c>
      <c r="B15" s="574"/>
      <c r="C15" s="574"/>
      <c r="D15" s="574"/>
      <c r="E15" s="284"/>
      <c r="F15" s="284"/>
      <c r="G15" s="284"/>
      <c r="H15" s="284"/>
    </row>
    <row r="16" spans="1:8" s="3" customFormat="1">
      <c r="A16" s="119" t="s">
        <v>783</v>
      </c>
      <c r="B16" s="120"/>
      <c r="C16" s="120" t="s">
        <v>633</v>
      </c>
      <c r="D16" s="120" t="s">
        <v>634</v>
      </c>
      <c r="E16" s="284"/>
      <c r="F16" s="284"/>
      <c r="G16" s="284"/>
      <c r="H16" s="284"/>
    </row>
    <row r="17" spans="1:10" s="3" customFormat="1">
      <c r="A17" s="121">
        <v>1</v>
      </c>
      <c r="B17" s="122" t="s">
        <v>1088</v>
      </c>
      <c r="C17" s="491">
        <v>3.2050000000000001</v>
      </c>
      <c r="D17" s="491">
        <v>2.9129999999999998</v>
      </c>
      <c r="E17" s="284"/>
      <c r="F17" s="284"/>
      <c r="G17" s="284"/>
      <c r="H17" s="284"/>
    </row>
    <row r="18" spans="1:10" s="3" customFormat="1">
      <c r="A18" s="121">
        <v>2</v>
      </c>
      <c r="B18" s="122" t="s">
        <v>1089</v>
      </c>
      <c r="C18" s="491">
        <v>1.794</v>
      </c>
      <c r="D18" s="491">
        <v>1.6870000000000001</v>
      </c>
      <c r="E18" s="284"/>
      <c r="F18" s="284"/>
      <c r="G18" s="284"/>
      <c r="H18" s="284"/>
    </row>
    <row r="19" spans="1:10" s="3" customFormat="1">
      <c r="A19" s="121">
        <v>3</v>
      </c>
      <c r="B19" s="123" t="s">
        <v>1090</v>
      </c>
      <c r="C19" s="491">
        <v>1.004</v>
      </c>
      <c r="D19" s="491">
        <v>1.0349999999999999</v>
      </c>
      <c r="E19" s="284"/>
      <c r="F19" s="284"/>
      <c r="G19" s="284"/>
      <c r="H19" s="284"/>
    </row>
    <row r="20" spans="1:10" s="3" customFormat="1">
      <c r="A20" s="121">
        <v>4</v>
      </c>
      <c r="B20" s="122" t="s">
        <v>1091</v>
      </c>
      <c r="C20" s="491">
        <v>0.61499999999999999</v>
      </c>
      <c r="D20" s="491">
        <v>0.96399999999999997</v>
      </c>
      <c r="E20" s="284"/>
      <c r="F20" s="284"/>
      <c r="G20" s="284"/>
      <c r="H20" s="284"/>
    </row>
    <row r="21" spans="1:10" s="3" customFormat="1" ht="25.5">
      <c r="A21" s="121">
        <v>5</v>
      </c>
      <c r="B21" s="122" t="s">
        <v>1092</v>
      </c>
      <c r="C21" s="491">
        <v>1.6</v>
      </c>
      <c r="D21" s="491">
        <v>1.6</v>
      </c>
      <c r="E21" s="284"/>
      <c r="F21" s="284"/>
      <c r="G21" s="284"/>
      <c r="H21" s="284"/>
    </row>
    <row r="22" spans="1:10" s="3" customFormat="1">
      <c r="A22" s="567" t="s">
        <v>1093</v>
      </c>
      <c r="B22" s="567"/>
      <c r="C22" s="567"/>
      <c r="D22" s="567"/>
      <c r="E22" s="567"/>
      <c r="F22" s="567"/>
      <c r="G22" s="567"/>
      <c r="H22" s="567"/>
    </row>
    <row r="23" spans="1:10" s="3" customFormat="1" ht="178.5">
      <c r="A23" s="316" t="s">
        <v>783</v>
      </c>
      <c r="B23" s="125" t="s">
        <v>1094</v>
      </c>
      <c r="C23" s="125" t="s">
        <v>1095</v>
      </c>
      <c r="D23" s="126" t="s">
        <v>3249</v>
      </c>
      <c r="E23" s="292" t="s">
        <v>1673</v>
      </c>
      <c r="F23" s="126" t="s">
        <v>3250</v>
      </c>
      <c r="G23" s="126" t="s">
        <v>3251</v>
      </c>
      <c r="H23" s="126" t="s">
        <v>1096</v>
      </c>
    </row>
    <row r="24" spans="1:10" s="3" customFormat="1">
      <c r="A24" s="294">
        <v>1</v>
      </c>
      <c r="B24" s="294">
        <v>2</v>
      </c>
      <c r="C24" s="295">
        <v>3</v>
      </c>
      <c r="D24" s="294">
        <v>4</v>
      </c>
      <c r="E24" s="294">
        <v>5</v>
      </c>
      <c r="F24" s="294">
        <v>6</v>
      </c>
      <c r="G24" s="294">
        <v>7</v>
      </c>
      <c r="H24" s="294">
        <v>8</v>
      </c>
    </row>
    <row r="25" spans="1:10">
      <c r="A25" s="315">
        <v>1</v>
      </c>
      <c r="B25" s="322">
        <v>311301</v>
      </c>
      <c r="C25" s="323" t="s">
        <v>1604</v>
      </c>
      <c r="D25" s="443">
        <v>1.0416000000000001</v>
      </c>
      <c r="E25" s="315">
        <v>1.113</v>
      </c>
      <c r="F25" s="315">
        <v>1</v>
      </c>
      <c r="G25" s="315">
        <v>1</v>
      </c>
      <c r="H25" s="492">
        <v>1066.44</v>
      </c>
      <c r="I25" s="285"/>
      <c r="J25" s="285"/>
    </row>
    <row r="26" spans="1:10">
      <c r="A26" s="315">
        <v>2</v>
      </c>
      <c r="B26" s="322">
        <v>580401</v>
      </c>
      <c r="C26" s="323" t="s">
        <v>1602</v>
      </c>
      <c r="D26" s="443">
        <v>0.7157</v>
      </c>
      <c r="E26" s="315">
        <v>1.0582</v>
      </c>
      <c r="F26" s="315">
        <v>1</v>
      </c>
      <c r="G26" s="315">
        <v>1</v>
      </c>
      <c r="H26" s="492">
        <v>546.41999999999996</v>
      </c>
      <c r="I26" s="285"/>
      <c r="J26" s="285"/>
    </row>
    <row r="27" spans="1:10" ht="30">
      <c r="A27" s="315">
        <v>3</v>
      </c>
      <c r="B27" s="322">
        <v>530101</v>
      </c>
      <c r="C27" s="323" t="s">
        <v>1612</v>
      </c>
      <c r="D27" s="443">
        <v>0.78159999999999996</v>
      </c>
      <c r="E27" s="315">
        <v>1.113</v>
      </c>
      <c r="F27" s="315">
        <v>1</v>
      </c>
      <c r="G27" s="315">
        <v>1</v>
      </c>
      <c r="H27" s="492">
        <v>627.63</v>
      </c>
      <c r="I27" s="285"/>
      <c r="J27" s="285"/>
    </row>
    <row r="28" spans="1:10" ht="30">
      <c r="A28" s="315">
        <v>4</v>
      </c>
      <c r="B28" s="322">
        <v>20101</v>
      </c>
      <c r="C28" s="323" t="s">
        <v>1608</v>
      </c>
      <c r="D28" s="443">
        <v>0.97789999999999999</v>
      </c>
      <c r="E28" s="315">
        <v>1.0620000000000001</v>
      </c>
      <c r="F28" s="315">
        <v>1</v>
      </c>
      <c r="G28" s="315">
        <v>1</v>
      </c>
      <c r="H28" s="492">
        <v>749.28</v>
      </c>
      <c r="I28" s="285"/>
      <c r="J28" s="285"/>
    </row>
    <row r="29" spans="1:10" ht="30">
      <c r="A29" s="315">
        <v>5</v>
      </c>
      <c r="B29" s="322">
        <v>220101</v>
      </c>
      <c r="C29" s="323" t="s">
        <v>1610</v>
      </c>
      <c r="D29" s="443">
        <v>0.97419999999999995</v>
      </c>
      <c r="E29" s="315">
        <v>1.113</v>
      </c>
      <c r="F29" s="315">
        <v>1</v>
      </c>
      <c r="G29" s="315">
        <v>1</v>
      </c>
      <c r="H29" s="492">
        <v>782.29</v>
      </c>
      <c r="I29" s="285"/>
      <c r="J29" s="285"/>
    </row>
    <row r="30" spans="1:10" ht="30">
      <c r="A30" s="315">
        <v>6</v>
      </c>
      <c r="B30" s="322">
        <v>420101</v>
      </c>
      <c r="C30" s="323" t="s">
        <v>1606</v>
      </c>
      <c r="D30" s="443">
        <v>0.88449999999999995</v>
      </c>
      <c r="E30" s="315">
        <v>1.0899000000000001</v>
      </c>
      <c r="F30" s="315">
        <v>1</v>
      </c>
      <c r="G30" s="315">
        <v>1</v>
      </c>
      <c r="H30" s="492">
        <v>695.52</v>
      </c>
      <c r="I30" s="285"/>
      <c r="J30" s="285"/>
    </row>
    <row r="31" spans="1:10">
      <c r="A31" s="315">
        <v>7</v>
      </c>
      <c r="B31" s="322">
        <v>400601</v>
      </c>
      <c r="C31" s="323" t="s">
        <v>1611</v>
      </c>
      <c r="D31" s="443">
        <v>1.0813999999999999</v>
      </c>
      <c r="E31" s="315">
        <v>1.113</v>
      </c>
      <c r="F31" s="315">
        <v>1</v>
      </c>
      <c r="G31" s="315">
        <v>1</v>
      </c>
      <c r="H31" s="492">
        <v>868.37</v>
      </c>
      <c r="I31" s="285"/>
      <c r="J31" s="285"/>
    </row>
    <row r="32" spans="1:10">
      <c r="A32" s="315">
        <v>8</v>
      </c>
      <c r="B32" s="322">
        <v>250101</v>
      </c>
      <c r="C32" s="323" t="s">
        <v>1603</v>
      </c>
      <c r="D32" s="443">
        <v>0.93289999999999995</v>
      </c>
      <c r="E32" s="315">
        <v>1</v>
      </c>
      <c r="F32" s="315">
        <v>1</v>
      </c>
      <c r="G32" s="315">
        <v>1</v>
      </c>
      <c r="H32" s="492">
        <v>673.07</v>
      </c>
      <c r="I32" s="285"/>
      <c r="J32" s="285"/>
    </row>
    <row r="33" spans="1:10">
      <c r="A33" s="315">
        <v>9</v>
      </c>
      <c r="B33" s="322">
        <v>600101</v>
      </c>
      <c r="C33" s="323" t="s">
        <v>1605</v>
      </c>
      <c r="D33" s="443">
        <v>0.98919999999999997</v>
      </c>
      <c r="E33" s="315">
        <v>1.0548999999999999</v>
      </c>
      <c r="F33" s="315">
        <v>1</v>
      </c>
      <c r="G33" s="315">
        <v>1</v>
      </c>
      <c r="H33" s="492">
        <v>752.87</v>
      </c>
      <c r="I33" s="285"/>
      <c r="J33" s="285"/>
    </row>
    <row r="34" spans="1:10">
      <c r="A34" s="315">
        <v>10</v>
      </c>
      <c r="B34" s="322">
        <v>340201</v>
      </c>
      <c r="C34" s="324" t="s">
        <v>1607</v>
      </c>
      <c r="D34" s="443">
        <v>1.0771999999999999</v>
      </c>
      <c r="E34" s="315">
        <v>1.113</v>
      </c>
      <c r="F34" s="315">
        <v>1</v>
      </c>
      <c r="G34" s="315">
        <v>1</v>
      </c>
      <c r="H34" s="492">
        <v>865</v>
      </c>
      <c r="I34" s="285"/>
      <c r="J34" s="285"/>
    </row>
    <row r="35" spans="1:10">
      <c r="A35" s="315">
        <v>11</v>
      </c>
      <c r="B35" s="322">
        <v>260301</v>
      </c>
      <c r="C35" s="323" t="s">
        <v>1609</v>
      </c>
      <c r="D35" s="443">
        <v>0.90029999999999999</v>
      </c>
      <c r="E35" s="315">
        <v>1</v>
      </c>
      <c r="F35" s="315">
        <v>1</v>
      </c>
      <c r="G35" s="315">
        <v>1</v>
      </c>
      <c r="H35" s="492">
        <v>649.54999999999995</v>
      </c>
      <c r="I35" s="285"/>
      <c r="J35" s="285"/>
    </row>
  </sheetData>
  <mergeCells count="4">
    <mergeCell ref="A10:D10"/>
    <mergeCell ref="A13:C13"/>
    <mergeCell ref="A15:D15"/>
    <mergeCell ref="A22:H22"/>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16"/>
  <sheetViews>
    <sheetView zoomScale="85" zoomScaleNormal="85" workbookViewId="0">
      <pane xSplit="2" ySplit="13" topLeftCell="C14" activePane="bottomRight" state="frozen"/>
      <selection activeCell="E29" sqref="E29"/>
      <selection pane="topRight" activeCell="E29" sqref="E29"/>
      <selection pane="bottomLeft" activeCell="E29" sqref="E29"/>
      <selection pane="bottomRight"/>
    </sheetView>
  </sheetViews>
  <sheetFormatPr defaultColWidth="9.140625" defaultRowHeight="15"/>
  <cols>
    <col min="1" max="1" width="18" style="133" customWidth="1"/>
    <col min="2" max="2" width="79.28515625" style="133" customWidth="1"/>
    <col min="3" max="3" width="18" style="225" customWidth="1"/>
    <col min="4" max="4" width="17.42578125" style="133" bestFit="1" customWidth="1"/>
    <col min="5" max="5" width="11.140625" style="223" bestFit="1" customWidth="1"/>
    <col min="6" max="6" width="17.42578125" style="223" bestFit="1" customWidth="1"/>
    <col min="7" max="7" width="16.7109375" style="223" customWidth="1"/>
    <col min="8" max="8" width="11.140625" style="133" bestFit="1" customWidth="1"/>
    <col min="9" max="16384" width="9.140625" style="133"/>
  </cols>
  <sheetData>
    <row r="1" spans="1:10">
      <c r="A1" s="141" t="s">
        <v>3486</v>
      </c>
      <c r="B1" s="94"/>
      <c r="C1" s="100"/>
      <c r="D1" s="94"/>
      <c r="E1" s="94"/>
      <c r="F1" s="94"/>
      <c r="G1" s="95"/>
      <c r="H1" s="96"/>
      <c r="I1" s="318"/>
    </row>
    <row r="2" spans="1:10">
      <c r="A2" s="142" t="s">
        <v>3482</v>
      </c>
      <c r="B2" s="94"/>
      <c r="C2" s="100"/>
      <c r="D2" s="94"/>
      <c r="E2" s="94"/>
      <c r="F2" s="94"/>
      <c r="G2" s="95"/>
      <c r="H2" s="96"/>
      <c r="I2" s="318"/>
    </row>
    <row r="3" spans="1:10" s="1" customFormat="1">
      <c r="A3" s="142"/>
      <c r="B3" s="94"/>
      <c r="C3" s="100"/>
      <c r="D3" s="94"/>
    </row>
    <row r="4" spans="1:10" s="1" customFormat="1">
      <c r="A4" s="3"/>
      <c r="B4" s="3"/>
      <c r="C4" s="195"/>
      <c r="D4" s="3"/>
      <c r="E4" s="78"/>
      <c r="F4" s="78"/>
      <c r="G4" s="97" t="s">
        <v>1059</v>
      </c>
    </row>
    <row r="5" spans="1:10" s="1" customFormat="1" ht="12.75" customHeight="1">
      <c r="A5" s="3"/>
      <c r="B5" s="3"/>
      <c r="C5" s="195"/>
      <c r="D5" s="3"/>
      <c r="E5" s="78"/>
      <c r="F5" s="78"/>
      <c r="G5" s="97" t="s">
        <v>559</v>
      </c>
    </row>
    <row r="6" spans="1:10" s="1" customFormat="1" ht="12.75" customHeight="1">
      <c r="A6" s="3"/>
      <c r="B6" s="3"/>
      <c r="C6" s="195"/>
      <c r="D6" s="3"/>
      <c r="E6" s="78"/>
      <c r="F6" s="78"/>
      <c r="G6" s="97" t="s">
        <v>3203</v>
      </c>
    </row>
    <row r="7" spans="1:10" s="1" customFormat="1" ht="12.75" customHeight="1">
      <c r="A7" s="4"/>
      <c r="B7" s="3"/>
      <c r="C7" s="195"/>
      <c r="D7" s="3"/>
      <c r="E7" s="78"/>
      <c r="F7" s="78"/>
      <c r="G7" s="97" t="s">
        <v>3210</v>
      </c>
    </row>
    <row r="8" spans="1:10" s="1" customFormat="1" ht="12.75" customHeight="1">
      <c r="A8" s="3"/>
      <c r="B8" s="3"/>
      <c r="C8" s="195"/>
      <c r="D8" s="3"/>
      <c r="E8" s="98"/>
      <c r="F8" s="98"/>
      <c r="G8" s="70"/>
    </row>
    <row r="9" spans="1:10" s="1" customFormat="1" ht="49.5" customHeight="1">
      <c r="A9" s="581" t="s">
        <v>1057</v>
      </c>
      <c r="B9" s="581"/>
      <c r="C9" s="581"/>
      <c r="D9" s="581"/>
      <c r="E9" s="581"/>
      <c r="F9" s="581"/>
      <c r="G9" s="581"/>
    </row>
    <row r="10" spans="1:10" s="1" customFormat="1" ht="12.75" customHeight="1">
      <c r="A10" s="468"/>
      <c r="B10" s="468"/>
      <c r="C10" s="471"/>
      <c r="D10" s="468"/>
      <c r="E10" s="99"/>
      <c r="F10" s="99"/>
      <c r="G10" s="70" t="s">
        <v>560</v>
      </c>
    </row>
    <row r="11" spans="1:10" s="1" customFormat="1" ht="24.75" customHeight="1">
      <c r="A11" s="575" t="s">
        <v>630</v>
      </c>
      <c r="B11" s="578" t="s">
        <v>243</v>
      </c>
      <c r="C11" s="575" t="s">
        <v>1359</v>
      </c>
      <c r="D11" s="582" t="s">
        <v>1360</v>
      </c>
      <c r="E11" s="583"/>
      <c r="F11" s="583"/>
      <c r="G11" s="584"/>
    </row>
    <row r="12" spans="1:10" s="1" customFormat="1" ht="24.75" customHeight="1">
      <c r="A12" s="576"/>
      <c r="B12" s="579"/>
      <c r="C12" s="576"/>
      <c r="D12" s="582" t="s">
        <v>999</v>
      </c>
      <c r="E12" s="584"/>
      <c r="F12" s="582" t="s">
        <v>1068</v>
      </c>
      <c r="G12" s="584"/>
    </row>
    <row r="13" spans="1:10" s="1" customFormat="1" ht="62.25" customHeight="1">
      <c r="A13" s="577"/>
      <c r="B13" s="580"/>
      <c r="C13" s="577"/>
      <c r="D13" s="473" t="s">
        <v>1676</v>
      </c>
      <c r="E13" s="106" t="s">
        <v>1360</v>
      </c>
      <c r="F13" s="473" t="s">
        <v>1676</v>
      </c>
      <c r="G13" s="106" t="s">
        <v>1360</v>
      </c>
      <c r="H13" s="308"/>
    </row>
    <row r="14" spans="1:10">
      <c r="A14" s="7" t="s">
        <v>913</v>
      </c>
      <c r="B14" s="8" t="s">
        <v>807</v>
      </c>
      <c r="C14" s="218">
        <v>1870.45</v>
      </c>
      <c r="D14" s="325">
        <v>0.99173995562565154</v>
      </c>
      <c r="E14" s="470">
        <v>1855</v>
      </c>
      <c r="F14" s="325">
        <v>1.1077548183592183</v>
      </c>
      <c r="G14" s="470">
        <v>2072</v>
      </c>
      <c r="H14" s="448"/>
      <c r="I14" s="463"/>
      <c r="J14" s="463"/>
    </row>
    <row r="15" spans="1:10">
      <c r="A15" s="7" t="s">
        <v>851</v>
      </c>
      <c r="B15" s="8" t="s">
        <v>806</v>
      </c>
      <c r="C15" s="218">
        <v>1870.45</v>
      </c>
      <c r="D15" s="325">
        <v>0.99173995562565154</v>
      </c>
      <c r="E15" s="470">
        <v>1855</v>
      </c>
      <c r="F15" s="325">
        <v>1.1077548183592183</v>
      </c>
      <c r="G15" s="470">
        <v>2072</v>
      </c>
      <c r="H15" s="448"/>
      <c r="J15" s="463"/>
    </row>
    <row r="16" spans="1:10">
      <c r="A16" s="7" t="s">
        <v>859</v>
      </c>
      <c r="B16" s="8" t="s">
        <v>808</v>
      </c>
      <c r="C16" s="218">
        <v>1870.45</v>
      </c>
      <c r="D16" s="325">
        <v>0.8383009436231923</v>
      </c>
      <c r="E16" s="470">
        <v>1568</v>
      </c>
      <c r="F16" s="325">
        <v>0.927584271164693</v>
      </c>
      <c r="G16" s="470">
        <v>1735</v>
      </c>
      <c r="H16" s="448"/>
      <c r="J16" s="463"/>
    </row>
    <row r="17" spans="1:10">
      <c r="A17" s="7" t="s">
        <v>3220</v>
      </c>
      <c r="B17" s="8" t="s">
        <v>3219</v>
      </c>
      <c r="C17" s="218">
        <v>1870.45</v>
      </c>
      <c r="D17" s="325">
        <v>0.66508059557860411</v>
      </c>
      <c r="E17" s="470">
        <v>1244</v>
      </c>
      <c r="F17" s="325">
        <v>0.66508059557860411</v>
      </c>
      <c r="G17" s="470">
        <v>1244</v>
      </c>
      <c r="H17" s="448"/>
      <c r="J17" s="463"/>
    </row>
    <row r="18" spans="1:10">
      <c r="A18" s="7" t="s">
        <v>872</v>
      </c>
      <c r="B18" s="8" t="s">
        <v>821</v>
      </c>
      <c r="C18" s="218">
        <v>1870.45</v>
      </c>
      <c r="D18" s="325">
        <v>0.98478975647571443</v>
      </c>
      <c r="E18" s="470">
        <v>1842</v>
      </c>
      <c r="F18" s="325">
        <v>0.98478975647571443</v>
      </c>
      <c r="G18" s="470">
        <v>1842</v>
      </c>
      <c r="H18" s="448"/>
      <c r="J18" s="463"/>
    </row>
    <row r="19" spans="1:10">
      <c r="A19" s="7" t="s">
        <v>850</v>
      </c>
      <c r="B19" s="8" t="s">
        <v>846</v>
      </c>
      <c r="C19" s="218">
        <v>1870.45</v>
      </c>
      <c r="D19" s="325">
        <v>0.81210403913496754</v>
      </c>
      <c r="E19" s="470">
        <v>1519</v>
      </c>
      <c r="F19" s="325">
        <v>0.81210403913496754</v>
      </c>
      <c r="G19" s="470">
        <v>1519</v>
      </c>
      <c r="H19" s="448"/>
      <c r="J19" s="463"/>
    </row>
    <row r="20" spans="1:10">
      <c r="A20" s="7" t="s">
        <v>864</v>
      </c>
      <c r="B20" s="8" t="s">
        <v>831</v>
      </c>
      <c r="C20" s="218">
        <v>1870.45</v>
      </c>
      <c r="D20" s="325">
        <v>0.61268678660215459</v>
      </c>
      <c r="E20" s="470">
        <v>1146</v>
      </c>
      <c r="F20" s="325">
        <v>0.67630784035927183</v>
      </c>
      <c r="G20" s="470">
        <v>1265</v>
      </c>
      <c r="H20" s="448"/>
      <c r="J20" s="463"/>
    </row>
    <row r="21" spans="1:10">
      <c r="A21" s="7" t="s">
        <v>849</v>
      </c>
      <c r="B21" s="8" t="s">
        <v>830</v>
      </c>
      <c r="C21" s="218">
        <v>1870.45</v>
      </c>
      <c r="D21" s="325">
        <v>0.57205485311021409</v>
      </c>
      <c r="E21" s="470">
        <v>1070</v>
      </c>
      <c r="F21" s="325">
        <v>0.63674516827501404</v>
      </c>
      <c r="G21" s="470">
        <v>1191</v>
      </c>
      <c r="H21" s="448"/>
      <c r="J21" s="463"/>
    </row>
    <row r="22" spans="1:10">
      <c r="A22" s="7" t="s">
        <v>852</v>
      </c>
      <c r="B22" s="8" t="s">
        <v>809</v>
      </c>
      <c r="C22" s="218">
        <v>1870.45</v>
      </c>
      <c r="D22" s="325">
        <v>0.55066962495656124</v>
      </c>
      <c r="E22" s="470">
        <v>1030</v>
      </c>
      <c r="F22" s="325">
        <v>0.60894437167526527</v>
      </c>
      <c r="G22" s="470">
        <v>1139</v>
      </c>
      <c r="H22" s="448"/>
      <c r="J22" s="463"/>
    </row>
    <row r="23" spans="1:10">
      <c r="A23" s="7" t="s">
        <v>853</v>
      </c>
      <c r="B23" s="8" t="s">
        <v>810</v>
      </c>
      <c r="C23" s="218">
        <v>1870.45</v>
      </c>
      <c r="D23" s="325">
        <v>0.9302574246838996</v>
      </c>
      <c r="E23" s="470">
        <v>1740</v>
      </c>
      <c r="F23" s="325">
        <v>1.0296987355983853</v>
      </c>
      <c r="G23" s="470">
        <v>1926</v>
      </c>
      <c r="H23" s="448"/>
      <c r="J23" s="463"/>
    </row>
    <row r="24" spans="1:10">
      <c r="A24" s="7" t="s">
        <v>848</v>
      </c>
      <c r="B24" s="8" t="s">
        <v>811</v>
      </c>
      <c r="C24" s="218">
        <v>1870.45</v>
      </c>
      <c r="D24" s="325">
        <v>0.59878638830228015</v>
      </c>
      <c r="E24" s="470">
        <v>1120</v>
      </c>
      <c r="F24" s="325">
        <v>0.66508059557860411</v>
      </c>
      <c r="G24" s="470">
        <v>1244</v>
      </c>
      <c r="H24" s="448"/>
      <c r="J24" s="463"/>
    </row>
    <row r="25" spans="1:10">
      <c r="A25" s="7" t="s">
        <v>876</v>
      </c>
      <c r="B25" s="8" t="s">
        <v>816</v>
      </c>
      <c r="C25" s="218">
        <v>1870.45</v>
      </c>
      <c r="D25" s="325">
        <v>0.74580983185864358</v>
      </c>
      <c r="E25" s="470">
        <v>1395</v>
      </c>
      <c r="F25" s="325">
        <v>0.82440054532331786</v>
      </c>
      <c r="G25" s="470">
        <v>1542</v>
      </c>
      <c r="H25" s="448"/>
      <c r="J25" s="463"/>
    </row>
    <row r="26" spans="1:10">
      <c r="A26" s="7" t="s">
        <v>875</v>
      </c>
      <c r="B26" s="8" t="s">
        <v>812</v>
      </c>
      <c r="C26" s="218">
        <v>1870.45</v>
      </c>
      <c r="D26" s="325">
        <v>0.90512978160335744</v>
      </c>
      <c r="E26" s="470">
        <v>1693</v>
      </c>
      <c r="F26" s="325">
        <v>1.0051057232216847</v>
      </c>
      <c r="G26" s="470">
        <v>1880</v>
      </c>
      <c r="H26" s="448"/>
      <c r="J26" s="463"/>
    </row>
    <row r="27" spans="1:10">
      <c r="A27" s="7" t="s">
        <v>873</v>
      </c>
      <c r="B27" s="8" t="s">
        <v>833</v>
      </c>
      <c r="C27" s="218">
        <v>1870.45</v>
      </c>
      <c r="D27" s="325">
        <v>0.55601593199497445</v>
      </c>
      <c r="E27" s="470">
        <v>1040</v>
      </c>
      <c r="F27" s="325">
        <v>0.61429067871367848</v>
      </c>
      <c r="G27" s="470">
        <v>1149</v>
      </c>
      <c r="H27" s="448"/>
      <c r="J27" s="463"/>
    </row>
    <row r="28" spans="1:10">
      <c r="A28" s="7" t="s">
        <v>874</v>
      </c>
      <c r="B28" s="8" t="s">
        <v>813</v>
      </c>
      <c r="C28" s="218">
        <v>1870.45</v>
      </c>
      <c r="D28" s="325">
        <v>0.63621053757117274</v>
      </c>
      <c r="E28" s="470">
        <v>1190</v>
      </c>
      <c r="F28" s="325">
        <v>0.7067817904782272</v>
      </c>
      <c r="G28" s="470">
        <v>1322</v>
      </c>
      <c r="H28" s="448"/>
      <c r="J28" s="463"/>
    </row>
    <row r="29" spans="1:10">
      <c r="A29" s="93" t="s">
        <v>915</v>
      </c>
      <c r="B29" s="8" t="s">
        <v>836</v>
      </c>
      <c r="C29" s="218">
        <v>1870.45</v>
      </c>
      <c r="D29" s="325">
        <v>1.3018257638536181</v>
      </c>
      <c r="E29" s="470">
        <v>2435</v>
      </c>
      <c r="F29" s="325">
        <v>1.4461760538907749</v>
      </c>
      <c r="G29" s="470">
        <v>2705</v>
      </c>
      <c r="H29" s="448"/>
      <c r="J29" s="463"/>
    </row>
    <row r="30" spans="1:10">
      <c r="A30" s="7" t="s">
        <v>861</v>
      </c>
      <c r="B30" s="8" t="s">
        <v>814</v>
      </c>
      <c r="C30" s="218">
        <v>1870.45</v>
      </c>
      <c r="D30" s="325">
        <v>0.64797241305568176</v>
      </c>
      <c r="E30" s="470">
        <v>1212</v>
      </c>
      <c r="F30" s="325">
        <v>0.71800903525889492</v>
      </c>
      <c r="G30" s="470">
        <v>1343</v>
      </c>
      <c r="H30" s="448"/>
      <c r="J30" s="463"/>
    </row>
    <row r="31" spans="1:10">
      <c r="A31" s="7" t="s">
        <v>854</v>
      </c>
      <c r="B31" s="8" t="s">
        <v>815</v>
      </c>
      <c r="C31" s="218">
        <v>1870.45</v>
      </c>
      <c r="D31" s="325">
        <v>0.63246812264428343</v>
      </c>
      <c r="E31" s="470">
        <v>1183</v>
      </c>
      <c r="F31" s="325">
        <v>0.69876232992060727</v>
      </c>
      <c r="G31" s="470">
        <v>1307</v>
      </c>
      <c r="H31" s="448"/>
      <c r="J31" s="463"/>
    </row>
    <row r="32" spans="1:10">
      <c r="A32" s="7" t="s">
        <v>847</v>
      </c>
      <c r="B32" s="8" t="s">
        <v>817</v>
      </c>
      <c r="C32" s="218">
        <v>1870.45</v>
      </c>
      <c r="D32" s="325">
        <v>0.61268678660215459</v>
      </c>
      <c r="E32" s="470">
        <v>1146</v>
      </c>
      <c r="F32" s="325">
        <v>0.67630784035927183</v>
      </c>
      <c r="G32" s="470">
        <v>1265</v>
      </c>
      <c r="H32" s="448"/>
      <c r="J32" s="463"/>
    </row>
    <row r="33" spans="1:10">
      <c r="A33" s="7" t="s">
        <v>870</v>
      </c>
      <c r="B33" s="8" t="s">
        <v>818</v>
      </c>
      <c r="C33" s="218">
        <v>1870.45</v>
      </c>
      <c r="D33" s="325">
        <v>0.60947900237910657</v>
      </c>
      <c r="E33" s="470">
        <v>1140</v>
      </c>
      <c r="F33" s="325">
        <v>0.67470394824774782</v>
      </c>
      <c r="G33" s="470">
        <v>1262</v>
      </c>
      <c r="H33" s="448"/>
      <c r="J33" s="463"/>
    </row>
    <row r="34" spans="1:10">
      <c r="A34" s="7" t="s">
        <v>863</v>
      </c>
      <c r="B34" s="8" t="s">
        <v>819</v>
      </c>
      <c r="C34" s="218">
        <v>1870.45</v>
      </c>
      <c r="D34" s="325">
        <v>0.57205485311021409</v>
      </c>
      <c r="E34" s="470">
        <v>1070</v>
      </c>
      <c r="F34" s="325">
        <v>0.63674516827501404</v>
      </c>
      <c r="G34" s="470">
        <v>1191</v>
      </c>
      <c r="H34" s="448"/>
      <c r="J34" s="463"/>
    </row>
    <row r="35" spans="1:10">
      <c r="A35" s="7" t="s">
        <v>914</v>
      </c>
      <c r="B35" s="8" t="s">
        <v>838</v>
      </c>
      <c r="C35" s="218">
        <v>1870.45</v>
      </c>
      <c r="D35" s="325">
        <v>0.62391403138282231</v>
      </c>
      <c r="E35" s="470">
        <v>1167</v>
      </c>
      <c r="F35" s="325">
        <v>0.62391403138282231</v>
      </c>
      <c r="G35" s="470">
        <v>1167</v>
      </c>
      <c r="H35" s="448"/>
      <c r="J35" s="463"/>
    </row>
    <row r="36" spans="1:10">
      <c r="A36" s="7" t="s">
        <v>858</v>
      </c>
      <c r="B36" s="8" t="s">
        <v>820</v>
      </c>
      <c r="C36" s="218">
        <v>1870.45</v>
      </c>
      <c r="D36" s="325">
        <v>0.55066962495656124</v>
      </c>
      <c r="E36" s="470">
        <v>1030</v>
      </c>
      <c r="F36" s="325">
        <v>0.60894437167526527</v>
      </c>
      <c r="G36" s="470">
        <v>1139</v>
      </c>
      <c r="H36" s="448"/>
      <c r="J36" s="463"/>
    </row>
    <row r="37" spans="1:10">
      <c r="A37" s="7" t="s">
        <v>867</v>
      </c>
      <c r="B37" s="8" t="s">
        <v>822</v>
      </c>
      <c r="C37" s="218">
        <v>1870.45</v>
      </c>
      <c r="D37" s="325">
        <v>0.80836162420807822</v>
      </c>
      <c r="E37" s="470">
        <v>1512</v>
      </c>
      <c r="F37" s="325">
        <v>0.89711032104573762</v>
      </c>
      <c r="G37" s="470">
        <v>1678</v>
      </c>
      <c r="H37" s="448"/>
      <c r="J37" s="463"/>
    </row>
    <row r="38" spans="1:10">
      <c r="A38" s="7" t="s">
        <v>868</v>
      </c>
      <c r="B38" s="8" t="s">
        <v>823</v>
      </c>
      <c r="C38" s="218">
        <v>1870.45</v>
      </c>
      <c r="D38" s="325">
        <v>0.60787511026758267</v>
      </c>
      <c r="E38" s="470">
        <v>1137</v>
      </c>
      <c r="F38" s="325">
        <v>0.67523857895158912</v>
      </c>
      <c r="G38" s="470">
        <v>1263</v>
      </c>
      <c r="H38" s="448"/>
      <c r="J38" s="463"/>
    </row>
    <row r="39" spans="1:10">
      <c r="A39" s="7" t="s">
        <v>869</v>
      </c>
      <c r="B39" s="8" t="s">
        <v>824</v>
      </c>
      <c r="C39" s="218">
        <v>1870.45</v>
      </c>
      <c r="D39" s="325">
        <v>0.45069368333823412</v>
      </c>
      <c r="E39" s="470">
        <v>843</v>
      </c>
      <c r="F39" s="325">
        <v>0.49560266246090512</v>
      </c>
      <c r="G39" s="470">
        <v>927</v>
      </c>
      <c r="H39" s="448"/>
      <c r="J39" s="463"/>
    </row>
    <row r="40" spans="1:10">
      <c r="A40" s="7" t="s">
        <v>877</v>
      </c>
      <c r="B40" s="8" t="s">
        <v>825</v>
      </c>
      <c r="C40" s="218">
        <v>1870.45</v>
      </c>
      <c r="D40" s="325">
        <v>0.62391403138282231</v>
      </c>
      <c r="E40" s="470">
        <v>1167</v>
      </c>
      <c r="F40" s="325">
        <v>0.62391403138282231</v>
      </c>
      <c r="G40" s="470">
        <v>1167</v>
      </c>
      <c r="H40" s="448"/>
      <c r="J40" s="463"/>
    </row>
    <row r="41" spans="1:10">
      <c r="A41" s="7" t="s">
        <v>856</v>
      </c>
      <c r="B41" s="8" t="s">
        <v>826</v>
      </c>
      <c r="C41" s="218">
        <v>1870.45</v>
      </c>
      <c r="D41" s="325">
        <v>0.55066962495656124</v>
      </c>
      <c r="E41" s="470">
        <v>1030</v>
      </c>
      <c r="F41" s="325">
        <v>0.60894437167526527</v>
      </c>
      <c r="G41" s="470">
        <v>1139</v>
      </c>
      <c r="H41" s="448"/>
      <c r="J41" s="463"/>
    </row>
    <row r="42" spans="1:10">
      <c r="A42" s="7" t="s">
        <v>855</v>
      </c>
      <c r="B42" s="8" t="s">
        <v>827</v>
      </c>
      <c r="C42" s="218">
        <v>1870.45</v>
      </c>
      <c r="D42" s="325">
        <v>0.63246812264428343</v>
      </c>
      <c r="E42" s="470">
        <v>1183</v>
      </c>
      <c r="F42" s="325">
        <v>0.69876232992060727</v>
      </c>
      <c r="G42" s="470">
        <v>1307</v>
      </c>
      <c r="H42" s="448"/>
      <c r="J42" s="463"/>
    </row>
    <row r="43" spans="1:10">
      <c r="A43" s="7" t="s">
        <v>865</v>
      </c>
      <c r="B43" s="8" t="s">
        <v>828</v>
      </c>
      <c r="C43" s="218">
        <v>1870.45</v>
      </c>
      <c r="D43" s="325">
        <v>0.61268678660215459</v>
      </c>
      <c r="E43" s="470">
        <v>1146</v>
      </c>
      <c r="F43" s="325">
        <v>0.67630784035927183</v>
      </c>
      <c r="G43" s="470">
        <v>1265</v>
      </c>
      <c r="H43" s="448"/>
      <c r="J43" s="463"/>
    </row>
    <row r="44" spans="1:10">
      <c r="A44" s="7" t="s">
        <v>860</v>
      </c>
      <c r="B44" s="8" t="s">
        <v>829</v>
      </c>
      <c r="C44" s="218">
        <v>1870.45</v>
      </c>
      <c r="D44" s="325">
        <v>0.54746184073351334</v>
      </c>
      <c r="E44" s="470">
        <v>1024</v>
      </c>
      <c r="F44" s="325">
        <v>0.54746184073351334</v>
      </c>
      <c r="G44" s="470">
        <v>1024</v>
      </c>
      <c r="H44" s="448"/>
      <c r="J44" s="463"/>
    </row>
    <row r="45" spans="1:10">
      <c r="A45" s="7" t="s">
        <v>862</v>
      </c>
      <c r="B45" s="8" t="s">
        <v>832</v>
      </c>
      <c r="C45" s="218">
        <v>1870.45</v>
      </c>
      <c r="D45" s="325">
        <v>0.46619797374963245</v>
      </c>
      <c r="E45" s="470">
        <v>872</v>
      </c>
      <c r="F45" s="325">
        <v>0.56136223903338767</v>
      </c>
      <c r="G45" s="470">
        <v>1050</v>
      </c>
      <c r="H45" s="448"/>
      <c r="J45" s="463"/>
    </row>
    <row r="46" spans="1:10">
      <c r="A46" s="7" t="s">
        <v>866</v>
      </c>
      <c r="B46" s="8" t="s">
        <v>834</v>
      </c>
      <c r="C46" s="218">
        <v>1870.45</v>
      </c>
      <c r="D46" s="325">
        <v>0.57205485311021409</v>
      </c>
      <c r="E46" s="470">
        <v>1070</v>
      </c>
      <c r="F46" s="325">
        <v>0.63674516827501404</v>
      </c>
      <c r="G46" s="470">
        <v>1191</v>
      </c>
      <c r="H46" s="448"/>
      <c r="J46" s="463"/>
    </row>
    <row r="47" spans="1:10">
      <c r="A47" s="264" t="s">
        <v>871</v>
      </c>
      <c r="B47" s="130" t="s">
        <v>837</v>
      </c>
      <c r="C47" s="218">
        <v>1870.45</v>
      </c>
      <c r="D47" s="325">
        <v>0.41915047181159615</v>
      </c>
      <c r="E47" s="326">
        <v>784</v>
      </c>
      <c r="F47" s="325">
        <v>0.63674516827501404</v>
      </c>
      <c r="G47" s="326">
        <v>1191</v>
      </c>
      <c r="H47" s="448"/>
      <c r="J47" s="463"/>
    </row>
    <row r="48" spans="1:10">
      <c r="A48" s="7" t="s">
        <v>857</v>
      </c>
      <c r="B48" s="8" t="s">
        <v>835</v>
      </c>
      <c r="C48" s="218">
        <v>1870.45</v>
      </c>
      <c r="D48" s="325">
        <v>0.7105242054051164</v>
      </c>
      <c r="E48" s="470">
        <v>1329</v>
      </c>
      <c r="F48" s="325">
        <v>0.82760832954636587</v>
      </c>
      <c r="G48" s="470">
        <v>1548</v>
      </c>
      <c r="H48" s="448"/>
      <c r="J48" s="463"/>
    </row>
    <row r="49" spans="1:10" ht="25.5">
      <c r="A49" s="264" t="s">
        <v>1242</v>
      </c>
      <c r="B49" s="265" t="s">
        <v>1244</v>
      </c>
      <c r="C49" s="218">
        <v>1870.45</v>
      </c>
      <c r="D49" s="325">
        <v>0.2673153519206608</v>
      </c>
      <c r="E49" s="264">
        <v>500</v>
      </c>
      <c r="F49" s="325">
        <v>0.29404688711272686</v>
      </c>
      <c r="G49" s="264">
        <v>550</v>
      </c>
      <c r="H49" s="448"/>
      <c r="J49" s="463"/>
    </row>
    <row r="50" spans="1:10" ht="25.5">
      <c r="A50" s="264" t="s">
        <v>3218</v>
      </c>
      <c r="B50" s="265" t="s">
        <v>3216</v>
      </c>
      <c r="C50" s="218">
        <v>1870.45</v>
      </c>
      <c r="D50" s="325">
        <v>0.40311155069635646</v>
      </c>
      <c r="E50" s="264">
        <v>754</v>
      </c>
      <c r="F50" s="325">
        <v>0.40311155069635646</v>
      </c>
      <c r="G50" s="264">
        <v>754</v>
      </c>
      <c r="H50" s="448"/>
      <c r="J50" s="463"/>
    </row>
    <row r="51" spans="1:10">
      <c r="A51" s="327" t="s">
        <v>1554</v>
      </c>
      <c r="B51" s="328" t="s">
        <v>118</v>
      </c>
      <c r="C51" s="218">
        <v>384.68</v>
      </c>
      <c r="D51" s="325">
        <v>1.0788187584485807</v>
      </c>
      <c r="E51" s="470">
        <v>415</v>
      </c>
      <c r="F51" s="325">
        <v>1.299781636685037</v>
      </c>
      <c r="G51" s="470">
        <v>500</v>
      </c>
    </row>
    <row r="52" spans="1:10">
      <c r="A52" s="7" t="s">
        <v>97</v>
      </c>
      <c r="B52" s="8" t="s">
        <v>889</v>
      </c>
      <c r="C52" s="218">
        <v>384.68</v>
      </c>
      <c r="D52" s="325">
        <v>1.1204117708225019</v>
      </c>
      <c r="E52" s="470">
        <v>431</v>
      </c>
      <c r="F52" s="325">
        <v>1.3075803265051471</v>
      </c>
      <c r="G52" s="470">
        <v>503</v>
      </c>
    </row>
    <row r="53" spans="1:10">
      <c r="A53" s="7" t="s">
        <v>93</v>
      </c>
      <c r="B53" s="8" t="s">
        <v>885</v>
      </c>
      <c r="C53" s="218">
        <v>384.68</v>
      </c>
      <c r="D53" s="325">
        <v>1.5103462618280128</v>
      </c>
      <c r="E53" s="470">
        <v>581</v>
      </c>
      <c r="F53" s="325">
        <v>1.7547052095247997</v>
      </c>
      <c r="G53" s="470">
        <v>675</v>
      </c>
    </row>
    <row r="54" spans="1:10">
      <c r="A54" s="7" t="s">
        <v>117</v>
      </c>
      <c r="B54" s="8" t="s">
        <v>908</v>
      </c>
      <c r="C54" s="218">
        <v>384.68</v>
      </c>
      <c r="D54" s="325">
        <v>1.0788187584485807</v>
      </c>
      <c r="E54" s="470">
        <v>415</v>
      </c>
      <c r="F54" s="325">
        <v>1.299781636685037</v>
      </c>
      <c r="G54" s="470">
        <v>500</v>
      </c>
    </row>
    <row r="55" spans="1:10">
      <c r="A55" s="7" t="s">
        <v>94</v>
      </c>
      <c r="B55" s="8" t="s">
        <v>886</v>
      </c>
      <c r="C55" s="218">
        <v>384.68</v>
      </c>
      <c r="D55" s="325">
        <v>1.5103462618280128</v>
      </c>
      <c r="E55" s="470">
        <v>581</v>
      </c>
      <c r="F55" s="325">
        <v>1.7547052095247997</v>
      </c>
      <c r="G55" s="470">
        <v>675</v>
      </c>
    </row>
    <row r="56" spans="1:10">
      <c r="A56" s="7" t="s">
        <v>121</v>
      </c>
      <c r="B56" s="8" t="s">
        <v>911</v>
      </c>
      <c r="C56" s="218">
        <v>384.68</v>
      </c>
      <c r="D56" s="325">
        <v>2.4279920973276488</v>
      </c>
      <c r="E56" s="470">
        <v>934</v>
      </c>
      <c r="F56" s="325">
        <v>2.6983466777581366</v>
      </c>
      <c r="G56" s="470">
        <v>1038</v>
      </c>
    </row>
    <row r="57" spans="1:10">
      <c r="A57" s="7" t="s">
        <v>111</v>
      </c>
      <c r="B57" s="8" t="s">
        <v>902</v>
      </c>
      <c r="C57" s="218">
        <v>384.68</v>
      </c>
      <c r="D57" s="325">
        <v>1.0788187584485807</v>
      </c>
      <c r="E57" s="470">
        <v>415</v>
      </c>
      <c r="F57" s="325">
        <v>1.299781636685037</v>
      </c>
      <c r="G57" s="470">
        <v>500</v>
      </c>
    </row>
    <row r="58" spans="1:10">
      <c r="A58" s="7" t="s">
        <v>102</v>
      </c>
      <c r="B58" s="8" t="s">
        <v>894</v>
      </c>
      <c r="C58" s="218">
        <v>384.68</v>
      </c>
      <c r="D58" s="325">
        <v>1.0164292398876988</v>
      </c>
      <c r="E58" s="470">
        <v>391</v>
      </c>
      <c r="F58" s="325">
        <v>1.0164292398876988</v>
      </c>
      <c r="G58" s="470">
        <v>391</v>
      </c>
    </row>
    <row r="59" spans="1:10">
      <c r="A59" s="7" t="s">
        <v>789</v>
      </c>
      <c r="B59" s="8" t="s">
        <v>903</v>
      </c>
      <c r="C59" s="218">
        <v>384.68</v>
      </c>
      <c r="D59" s="325">
        <v>2.2356244150982634</v>
      </c>
      <c r="E59" s="470">
        <v>860</v>
      </c>
      <c r="F59" s="325">
        <v>2.2356244150982634</v>
      </c>
      <c r="G59" s="470">
        <v>860</v>
      </c>
    </row>
    <row r="60" spans="1:10">
      <c r="A60" s="7" t="s">
        <v>77</v>
      </c>
      <c r="B60" s="8" t="s">
        <v>878</v>
      </c>
      <c r="C60" s="218">
        <v>384.68</v>
      </c>
      <c r="D60" s="325">
        <v>1.3075803265051471</v>
      </c>
      <c r="E60" s="470">
        <v>503</v>
      </c>
      <c r="F60" s="325">
        <v>1.4557554330872413</v>
      </c>
      <c r="G60" s="470">
        <v>560</v>
      </c>
    </row>
    <row r="61" spans="1:10">
      <c r="A61" s="7" t="s">
        <v>79</v>
      </c>
      <c r="B61" s="8" t="s">
        <v>879</v>
      </c>
      <c r="C61" s="218">
        <v>384.68</v>
      </c>
      <c r="D61" s="325">
        <v>1.3075803265051471</v>
      </c>
      <c r="E61" s="470">
        <v>503</v>
      </c>
      <c r="F61" s="325">
        <v>1.4557554330872413</v>
      </c>
      <c r="G61" s="470">
        <v>560</v>
      </c>
    </row>
    <row r="62" spans="1:10">
      <c r="A62" s="7" t="s">
        <v>80</v>
      </c>
      <c r="B62" s="8" t="s">
        <v>880</v>
      </c>
      <c r="C62" s="218">
        <v>384.68</v>
      </c>
      <c r="D62" s="325">
        <v>1.6923156909639181</v>
      </c>
      <c r="E62" s="470">
        <v>651</v>
      </c>
      <c r="F62" s="325">
        <v>2.0510554226889881</v>
      </c>
      <c r="G62" s="470">
        <v>789</v>
      </c>
    </row>
    <row r="63" spans="1:10">
      <c r="A63" s="7" t="s">
        <v>89</v>
      </c>
      <c r="B63" s="8" t="s">
        <v>881</v>
      </c>
      <c r="C63" s="218">
        <v>384.68</v>
      </c>
      <c r="D63" s="325">
        <v>1.0788187584485807</v>
      </c>
      <c r="E63" s="470">
        <v>415</v>
      </c>
      <c r="F63" s="325">
        <v>1.299781636685037</v>
      </c>
      <c r="G63" s="470">
        <v>500</v>
      </c>
    </row>
    <row r="64" spans="1:10">
      <c r="A64" s="7" t="s">
        <v>90</v>
      </c>
      <c r="B64" s="8" t="s">
        <v>882</v>
      </c>
      <c r="C64" s="218">
        <v>384.68</v>
      </c>
      <c r="D64" s="325">
        <v>1.8066964749922012</v>
      </c>
      <c r="E64" s="470">
        <v>695</v>
      </c>
      <c r="F64" s="325">
        <v>2.1940314027243422</v>
      </c>
      <c r="G64" s="470">
        <v>844</v>
      </c>
    </row>
    <row r="65" spans="1:7">
      <c r="A65" s="7" t="s">
        <v>91</v>
      </c>
      <c r="B65" s="8" t="s">
        <v>883</v>
      </c>
      <c r="C65" s="218">
        <v>384.68</v>
      </c>
      <c r="D65" s="325">
        <v>1.6949152542372881</v>
      </c>
      <c r="E65" s="470">
        <v>652</v>
      </c>
      <c r="F65" s="325">
        <v>1.6949152542372881</v>
      </c>
      <c r="G65" s="470">
        <v>652</v>
      </c>
    </row>
    <row r="66" spans="1:7">
      <c r="A66" s="7" t="s">
        <v>92</v>
      </c>
      <c r="B66" s="8" t="s">
        <v>884</v>
      </c>
      <c r="C66" s="218">
        <v>384.68</v>
      </c>
      <c r="D66" s="325">
        <v>1.3829676614328792</v>
      </c>
      <c r="E66" s="470">
        <v>532</v>
      </c>
      <c r="F66" s="325">
        <v>1.6767183113236976</v>
      </c>
      <c r="G66" s="470">
        <v>645</v>
      </c>
    </row>
    <row r="67" spans="1:7">
      <c r="A67" s="7" t="s">
        <v>95</v>
      </c>
      <c r="B67" s="8" t="s">
        <v>887</v>
      </c>
      <c r="C67" s="218">
        <v>384.68</v>
      </c>
      <c r="D67" s="325">
        <v>1.4219611105334304</v>
      </c>
      <c r="E67" s="470">
        <v>547</v>
      </c>
      <c r="F67" s="325">
        <v>1.7183113236976189</v>
      </c>
      <c r="G67" s="470">
        <v>661</v>
      </c>
    </row>
    <row r="68" spans="1:7">
      <c r="A68" s="7" t="s">
        <v>96</v>
      </c>
      <c r="B68" s="8" t="s">
        <v>888</v>
      </c>
      <c r="C68" s="218">
        <v>384.68</v>
      </c>
      <c r="D68" s="325">
        <v>1.0788187584485807</v>
      </c>
      <c r="E68" s="470">
        <v>415</v>
      </c>
      <c r="F68" s="325">
        <v>1.299781636685037</v>
      </c>
      <c r="G68" s="470">
        <v>500</v>
      </c>
    </row>
    <row r="69" spans="1:7">
      <c r="A69" s="7" t="s">
        <v>98</v>
      </c>
      <c r="B69" s="8" t="s">
        <v>890</v>
      </c>
      <c r="C69" s="218">
        <v>384.68</v>
      </c>
      <c r="D69" s="325">
        <v>1.0788187584485807</v>
      </c>
      <c r="E69" s="470">
        <v>415</v>
      </c>
      <c r="F69" s="325">
        <v>1.299781636685037</v>
      </c>
      <c r="G69" s="470">
        <v>500</v>
      </c>
    </row>
    <row r="70" spans="1:7">
      <c r="A70" s="7" t="s">
        <v>99</v>
      </c>
      <c r="B70" s="8" t="s">
        <v>891</v>
      </c>
      <c r="C70" s="218">
        <v>384.68</v>
      </c>
      <c r="D70" s="325">
        <v>1.0164292398876988</v>
      </c>
      <c r="E70" s="470">
        <v>391</v>
      </c>
      <c r="F70" s="325">
        <v>1.1698034730165332</v>
      </c>
      <c r="G70" s="470">
        <v>450</v>
      </c>
    </row>
    <row r="71" spans="1:7">
      <c r="A71" s="7" t="s">
        <v>100</v>
      </c>
      <c r="B71" s="8" t="s">
        <v>892</v>
      </c>
      <c r="C71" s="218">
        <v>384.68</v>
      </c>
      <c r="D71" s="325">
        <v>1.024227929707809</v>
      </c>
      <c r="E71" s="470">
        <v>394</v>
      </c>
      <c r="F71" s="325">
        <v>1.2217947384839347</v>
      </c>
      <c r="G71" s="470">
        <v>470</v>
      </c>
    </row>
    <row r="72" spans="1:7">
      <c r="A72" s="7" t="s">
        <v>108</v>
      </c>
      <c r="B72" s="8" t="s">
        <v>899</v>
      </c>
      <c r="C72" s="218">
        <v>384.68</v>
      </c>
      <c r="D72" s="325">
        <v>1.0164292398876988</v>
      </c>
      <c r="E72" s="470">
        <v>391</v>
      </c>
      <c r="F72" s="325">
        <v>1.0164292398876988</v>
      </c>
      <c r="G72" s="470">
        <v>391</v>
      </c>
    </row>
    <row r="73" spans="1:7">
      <c r="A73" s="7" t="s">
        <v>101</v>
      </c>
      <c r="B73" s="8" t="s">
        <v>893</v>
      </c>
      <c r="C73" s="218">
        <v>384.68</v>
      </c>
      <c r="D73" s="325">
        <v>1.0788187584485807</v>
      </c>
      <c r="E73" s="470">
        <v>415</v>
      </c>
      <c r="F73" s="325">
        <v>1.3075803265051471</v>
      </c>
      <c r="G73" s="470">
        <v>503</v>
      </c>
    </row>
    <row r="74" spans="1:7">
      <c r="A74" s="7" t="s">
        <v>103</v>
      </c>
      <c r="B74" s="8" t="s">
        <v>895</v>
      </c>
      <c r="C74" s="218">
        <v>384.68</v>
      </c>
      <c r="D74" s="325">
        <v>1.2945825101382968</v>
      </c>
      <c r="E74" s="470">
        <v>498</v>
      </c>
      <c r="F74" s="325">
        <v>1.4973484454611625</v>
      </c>
      <c r="G74" s="470">
        <v>576</v>
      </c>
    </row>
    <row r="75" spans="1:7">
      <c r="A75" s="7" t="s">
        <v>105</v>
      </c>
      <c r="B75" s="8" t="s">
        <v>896</v>
      </c>
      <c r="C75" s="218">
        <v>384.68</v>
      </c>
      <c r="D75" s="325">
        <v>0.74087553291047104</v>
      </c>
      <c r="E75" s="470">
        <v>285</v>
      </c>
      <c r="F75" s="325">
        <v>0.82666112093168342</v>
      </c>
      <c r="G75" s="470">
        <v>318</v>
      </c>
    </row>
    <row r="76" spans="1:7">
      <c r="A76" s="7" t="s">
        <v>106</v>
      </c>
      <c r="B76" s="8" t="s">
        <v>897</v>
      </c>
      <c r="C76" s="218">
        <v>384.68</v>
      </c>
      <c r="D76" s="325">
        <v>0.59010086305500675</v>
      </c>
      <c r="E76" s="470">
        <v>227</v>
      </c>
      <c r="F76" s="325">
        <v>0.65249038161588857</v>
      </c>
      <c r="G76" s="470">
        <v>251</v>
      </c>
    </row>
    <row r="77" spans="1:7">
      <c r="A77" s="7" t="s">
        <v>107</v>
      </c>
      <c r="B77" s="8" t="s">
        <v>898</v>
      </c>
      <c r="C77" s="218">
        <v>384.68</v>
      </c>
      <c r="D77" s="325">
        <v>1.0164292398876988</v>
      </c>
      <c r="E77" s="470">
        <v>391</v>
      </c>
      <c r="F77" s="325">
        <v>1.0164292398876988</v>
      </c>
      <c r="G77" s="470">
        <v>391</v>
      </c>
    </row>
    <row r="78" spans="1:7">
      <c r="A78" s="7" t="s">
        <v>109</v>
      </c>
      <c r="B78" s="8" t="s">
        <v>900</v>
      </c>
      <c r="C78" s="218">
        <v>384.68</v>
      </c>
      <c r="D78" s="325">
        <v>1.0736196319018405</v>
      </c>
      <c r="E78" s="470">
        <v>413</v>
      </c>
      <c r="F78" s="325">
        <v>1.299781636685037</v>
      </c>
      <c r="G78" s="470">
        <v>500</v>
      </c>
    </row>
    <row r="79" spans="1:7">
      <c r="A79" s="7" t="s">
        <v>110</v>
      </c>
      <c r="B79" s="8" t="s">
        <v>901</v>
      </c>
      <c r="C79" s="218">
        <v>384.68</v>
      </c>
      <c r="D79" s="325">
        <v>1.0736196319018405</v>
      </c>
      <c r="E79" s="470">
        <v>413</v>
      </c>
      <c r="F79" s="325">
        <v>1.299781636685037</v>
      </c>
      <c r="G79" s="470">
        <v>500</v>
      </c>
    </row>
    <row r="80" spans="1:7">
      <c r="A80" s="7" t="s">
        <v>113</v>
      </c>
      <c r="B80" s="8" t="s">
        <v>904</v>
      </c>
      <c r="C80" s="218">
        <v>384.68</v>
      </c>
      <c r="D80" s="325">
        <v>1.0164292398876988</v>
      </c>
      <c r="E80" s="470">
        <v>391</v>
      </c>
      <c r="F80" s="325">
        <v>1.0164292398876988</v>
      </c>
      <c r="G80" s="470">
        <v>391</v>
      </c>
    </row>
    <row r="81" spans="1:7">
      <c r="A81" s="7" t="s">
        <v>114</v>
      </c>
      <c r="B81" s="8" t="s">
        <v>905</v>
      </c>
      <c r="C81" s="218">
        <v>384.68</v>
      </c>
      <c r="D81" s="325">
        <v>1.0788187584485807</v>
      </c>
      <c r="E81" s="470">
        <v>415</v>
      </c>
      <c r="F81" s="325">
        <v>1.299781636685037</v>
      </c>
      <c r="G81" s="470">
        <v>500</v>
      </c>
    </row>
    <row r="82" spans="1:7">
      <c r="A82" s="7" t="s">
        <v>115</v>
      </c>
      <c r="B82" s="8" t="s">
        <v>906</v>
      </c>
      <c r="C82" s="218">
        <v>384.68</v>
      </c>
      <c r="D82" s="325">
        <v>1.0788187584485807</v>
      </c>
      <c r="E82" s="470">
        <v>415</v>
      </c>
      <c r="F82" s="325">
        <v>1.299781636685037</v>
      </c>
      <c r="G82" s="470">
        <v>500</v>
      </c>
    </row>
    <row r="83" spans="1:7">
      <c r="A83" s="7" t="s">
        <v>116</v>
      </c>
      <c r="B83" s="8" t="s">
        <v>907</v>
      </c>
      <c r="C83" s="218">
        <v>384.68</v>
      </c>
      <c r="D83" s="325">
        <v>1.0788187584485807</v>
      </c>
      <c r="E83" s="470">
        <v>415</v>
      </c>
      <c r="F83" s="325">
        <v>1.299781636685037</v>
      </c>
      <c r="G83" s="470">
        <v>500</v>
      </c>
    </row>
    <row r="84" spans="1:7">
      <c r="A84" s="7" t="s">
        <v>119</v>
      </c>
      <c r="B84" s="8" t="s">
        <v>909</v>
      </c>
      <c r="C84" s="218">
        <v>384.68</v>
      </c>
      <c r="D84" s="325">
        <v>0.97223666424040756</v>
      </c>
      <c r="E84" s="470">
        <v>374</v>
      </c>
      <c r="F84" s="325">
        <v>1.0788187584485807</v>
      </c>
      <c r="G84" s="470">
        <v>415</v>
      </c>
    </row>
    <row r="85" spans="1:7">
      <c r="A85" s="7" t="s">
        <v>120</v>
      </c>
      <c r="B85" s="8" t="s">
        <v>910</v>
      </c>
      <c r="C85" s="218">
        <v>384.68</v>
      </c>
      <c r="D85" s="325">
        <v>1.6455235520432567</v>
      </c>
      <c r="E85" s="470">
        <v>633</v>
      </c>
      <c r="F85" s="325">
        <v>1.9158781324737444</v>
      </c>
      <c r="G85" s="470">
        <v>737</v>
      </c>
    </row>
    <row r="86" spans="1:7" ht="25.5">
      <c r="A86" s="264" t="s">
        <v>1241</v>
      </c>
      <c r="B86" s="265" t="s">
        <v>1243</v>
      </c>
      <c r="C86" s="218">
        <v>384.68</v>
      </c>
      <c r="D86" s="325">
        <v>0.457523136113133</v>
      </c>
      <c r="E86" s="264">
        <v>176</v>
      </c>
      <c r="F86" s="325">
        <v>0.50431527503379436</v>
      </c>
      <c r="G86" s="264">
        <v>194</v>
      </c>
    </row>
    <row r="87" spans="1:7" ht="25.5">
      <c r="A87" s="264" t="s">
        <v>245</v>
      </c>
      <c r="B87" s="265" t="s">
        <v>3217</v>
      </c>
      <c r="C87" s="218">
        <v>384.68</v>
      </c>
      <c r="D87" s="325">
        <v>0.67588645107621914</v>
      </c>
      <c r="E87" s="264">
        <v>260</v>
      </c>
      <c r="F87" s="325">
        <v>0.67588645107621914</v>
      </c>
      <c r="G87" s="264">
        <v>260</v>
      </c>
    </row>
    <row r="88" spans="1:7">
      <c r="A88" s="264" t="s">
        <v>800</v>
      </c>
      <c r="B88" s="130" t="s">
        <v>912</v>
      </c>
      <c r="C88" s="218">
        <v>384.68</v>
      </c>
      <c r="D88" s="325">
        <v>0.97223666424040756</v>
      </c>
      <c r="E88" s="326">
        <v>374</v>
      </c>
      <c r="F88" s="325">
        <v>1.0788187584485807</v>
      </c>
      <c r="G88" s="326">
        <v>415</v>
      </c>
    </row>
    <row r="89" spans="1:7">
      <c r="A89" s="7" t="s">
        <v>146</v>
      </c>
      <c r="B89" s="8" t="s">
        <v>147</v>
      </c>
      <c r="C89" s="218">
        <v>384.68</v>
      </c>
      <c r="D89" s="325">
        <v>1.1204117708225019</v>
      </c>
      <c r="E89" s="470">
        <v>431</v>
      </c>
      <c r="F89" s="325">
        <v>1.3075803265051471</v>
      </c>
      <c r="G89" s="470">
        <v>503</v>
      </c>
    </row>
    <row r="90" spans="1:7">
      <c r="A90" s="7" t="s">
        <v>140</v>
      </c>
      <c r="B90" s="8" t="s">
        <v>141</v>
      </c>
      <c r="C90" s="218">
        <v>384.68</v>
      </c>
      <c r="D90" s="325">
        <v>1.5103462618280128</v>
      </c>
      <c r="E90" s="470">
        <v>581</v>
      </c>
      <c r="F90" s="325">
        <v>1.7547052095247997</v>
      </c>
      <c r="G90" s="470">
        <v>675</v>
      </c>
    </row>
    <row r="91" spans="1:7">
      <c r="A91" s="7" t="s">
        <v>142</v>
      </c>
      <c r="B91" s="8" t="s">
        <v>143</v>
      </c>
      <c r="C91" s="218">
        <v>384.68</v>
      </c>
      <c r="D91" s="325">
        <v>1.5103462618280128</v>
      </c>
      <c r="E91" s="470">
        <v>581</v>
      </c>
      <c r="F91" s="325">
        <v>1.7547052095247997</v>
      </c>
      <c r="G91" s="470">
        <v>675</v>
      </c>
    </row>
    <row r="92" spans="1:7">
      <c r="A92" s="7" t="s">
        <v>152</v>
      </c>
      <c r="B92" s="8" t="s">
        <v>153</v>
      </c>
      <c r="C92" s="218">
        <v>384.68</v>
      </c>
      <c r="D92" s="325">
        <v>1.0164292398876988</v>
      </c>
      <c r="E92" s="470">
        <v>391</v>
      </c>
      <c r="F92" s="325">
        <v>1.0164292398876988</v>
      </c>
      <c r="G92" s="470">
        <v>391</v>
      </c>
    </row>
    <row r="93" spans="1:7">
      <c r="A93" s="7" t="s">
        <v>164</v>
      </c>
      <c r="B93" s="8" t="s">
        <v>165</v>
      </c>
      <c r="C93" s="218">
        <v>384.68</v>
      </c>
      <c r="D93" s="325">
        <v>2.2356244150982634</v>
      </c>
      <c r="E93" s="470">
        <v>860</v>
      </c>
      <c r="F93" s="325">
        <v>2.2356244150982634</v>
      </c>
      <c r="G93" s="470">
        <v>860</v>
      </c>
    </row>
    <row r="94" spans="1:7">
      <c r="A94" s="7" t="s">
        <v>132</v>
      </c>
      <c r="B94" s="8" t="s">
        <v>133</v>
      </c>
      <c r="C94" s="218">
        <v>384.68</v>
      </c>
      <c r="D94" s="325">
        <v>1.1048143911822814</v>
      </c>
      <c r="E94" s="470">
        <v>425</v>
      </c>
      <c r="F94" s="325">
        <v>1.2269938650306749</v>
      </c>
      <c r="G94" s="470">
        <v>472</v>
      </c>
    </row>
    <row r="95" spans="1:7">
      <c r="A95" s="7" t="s">
        <v>134</v>
      </c>
      <c r="B95" s="8" t="s">
        <v>135</v>
      </c>
      <c r="C95" s="218">
        <v>384.68</v>
      </c>
      <c r="D95" s="325">
        <v>1.6923156909639181</v>
      </c>
      <c r="E95" s="470">
        <v>651</v>
      </c>
      <c r="F95" s="325">
        <v>2.0510554226889881</v>
      </c>
      <c r="G95" s="470">
        <v>789</v>
      </c>
    </row>
    <row r="96" spans="1:7">
      <c r="A96" s="7" t="s">
        <v>136</v>
      </c>
      <c r="B96" s="8" t="s">
        <v>137</v>
      </c>
      <c r="C96" s="218">
        <v>384.68</v>
      </c>
      <c r="D96" s="325">
        <v>1.0788187584485807</v>
      </c>
      <c r="E96" s="470">
        <v>415</v>
      </c>
      <c r="F96" s="325">
        <v>1.299781636685037</v>
      </c>
      <c r="G96" s="470">
        <v>500</v>
      </c>
    </row>
    <row r="97" spans="1:7">
      <c r="A97" s="7" t="s">
        <v>138</v>
      </c>
      <c r="B97" s="8" t="s">
        <v>139</v>
      </c>
      <c r="C97" s="218">
        <v>384.68</v>
      </c>
      <c r="D97" s="325">
        <v>1.3829676614328792</v>
      </c>
      <c r="E97" s="470">
        <v>532</v>
      </c>
      <c r="F97" s="325">
        <v>1.6767183113236976</v>
      </c>
      <c r="G97" s="470">
        <v>645</v>
      </c>
    </row>
    <row r="98" spans="1:7">
      <c r="A98" s="7" t="s">
        <v>176</v>
      </c>
      <c r="B98" s="8" t="s">
        <v>177</v>
      </c>
      <c r="C98" s="218">
        <v>384.68</v>
      </c>
      <c r="D98" s="325">
        <v>1.0788187584485807</v>
      </c>
      <c r="E98" s="470">
        <v>415</v>
      </c>
      <c r="F98" s="325">
        <v>1.299781636685037</v>
      </c>
      <c r="G98" s="470">
        <v>500</v>
      </c>
    </row>
    <row r="99" spans="1:7">
      <c r="A99" s="7" t="s">
        <v>180</v>
      </c>
      <c r="B99" s="8" t="s">
        <v>181</v>
      </c>
      <c r="C99" s="218">
        <v>384.68</v>
      </c>
      <c r="D99" s="325">
        <v>2.4279920973276488</v>
      </c>
      <c r="E99" s="470">
        <v>934</v>
      </c>
      <c r="F99" s="325">
        <v>2.6983466777581366</v>
      </c>
      <c r="G99" s="470">
        <v>1038</v>
      </c>
    </row>
    <row r="100" spans="1:7" ht="15" customHeight="1">
      <c r="A100" s="7" t="s">
        <v>144</v>
      </c>
      <c r="B100" s="8" t="s">
        <v>145</v>
      </c>
      <c r="C100" s="218">
        <v>384.68</v>
      </c>
      <c r="D100" s="325">
        <v>1.4219611105334304</v>
      </c>
      <c r="E100" s="470">
        <v>547</v>
      </c>
      <c r="F100" s="325">
        <v>1.7183113236976189</v>
      </c>
      <c r="G100" s="470">
        <v>661</v>
      </c>
    </row>
    <row r="101" spans="1:7">
      <c r="A101" s="7" t="s">
        <v>148</v>
      </c>
      <c r="B101" s="8" t="s">
        <v>149</v>
      </c>
      <c r="C101" s="218">
        <v>384.68</v>
      </c>
      <c r="D101" s="325">
        <v>1.0788187584485807</v>
      </c>
      <c r="E101" s="470">
        <v>415</v>
      </c>
      <c r="F101" s="325">
        <v>1.299781636685037</v>
      </c>
      <c r="G101" s="470">
        <v>500</v>
      </c>
    </row>
    <row r="102" spans="1:7">
      <c r="A102" s="7" t="s">
        <v>150</v>
      </c>
      <c r="B102" s="8" t="s">
        <v>151</v>
      </c>
      <c r="C102" s="218">
        <v>384.68</v>
      </c>
      <c r="D102" s="325">
        <v>1.0164292398876988</v>
      </c>
      <c r="E102" s="470">
        <v>391</v>
      </c>
      <c r="F102" s="325">
        <v>1.1698034730165332</v>
      </c>
      <c r="G102" s="470">
        <v>450</v>
      </c>
    </row>
    <row r="103" spans="1:7">
      <c r="A103" s="7" t="s">
        <v>160</v>
      </c>
      <c r="B103" s="8" t="s">
        <v>161</v>
      </c>
      <c r="C103" s="218">
        <v>384.68</v>
      </c>
      <c r="D103" s="325">
        <v>1.0164292398876988</v>
      </c>
      <c r="E103" s="470">
        <v>391</v>
      </c>
      <c r="F103" s="325">
        <v>1.0164292398876988</v>
      </c>
      <c r="G103" s="470">
        <v>391</v>
      </c>
    </row>
    <row r="104" spans="1:7">
      <c r="A104" s="7" t="s">
        <v>172</v>
      </c>
      <c r="B104" s="8" t="s">
        <v>173</v>
      </c>
      <c r="C104" s="218">
        <v>384.68</v>
      </c>
      <c r="D104" s="325">
        <v>1.0788187584485807</v>
      </c>
      <c r="E104" s="470">
        <v>415</v>
      </c>
      <c r="F104" s="325">
        <v>1.299781636685037</v>
      </c>
      <c r="G104" s="470">
        <v>500</v>
      </c>
    </row>
    <row r="105" spans="1:7">
      <c r="A105" s="7" t="s">
        <v>154</v>
      </c>
      <c r="B105" s="8" t="s">
        <v>155</v>
      </c>
      <c r="C105" s="218">
        <v>384.68</v>
      </c>
      <c r="D105" s="325">
        <v>0.74087553291047104</v>
      </c>
      <c r="E105" s="470">
        <v>285</v>
      </c>
      <c r="F105" s="325">
        <v>0.82666112093168342</v>
      </c>
      <c r="G105" s="470">
        <v>318</v>
      </c>
    </row>
    <row r="106" spans="1:7">
      <c r="A106" s="7" t="s">
        <v>156</v>
      </c>
      <c r="B106" s="8" t="s">
        <v>157</v>
      </c>
      <c r="C106" s="218">
        <v>384.68</v>
      </c>
      <c r="D106" s="325">
        <v>0.59010086305500675</v>
      </c>
      <c r="E106" s="470">
        <v>227</v>
      </c>
      <c r="F106" s="325">
        <v>0.65249038161588857</v>
      </c>
      <c r="G106" s="470">
        <v>251</v>
      </c>
    </row>
    <row r="107" spans="1:7">
      <c r="A107" s="7" t="s">
        <v>158</v>
      </c>
      <c r="B107" s="8" t="s">
        <v>159</v>
      </c>
      <c r="C107" s="218">
        <v>384.68</v>
      </c>
      <c r="D107" s="325">
        <v>1.0164292398876988</v>
      </c>
      <c r="E107" s="470">
        <v>391</v>
      </c>
      <c r="F107" s="325">
        <v>1.0164292398876988</v>
      </c>
      <c r="G107" s="470">
        <v>391</v>
      </c>
    </row>
    <row r="108" spans="1:7">
      <c r="A108" s="7" t="s">
        <v>162</v>
      </c>
      <c r="B108" s="8" t="s">
        <v>163</v>
      </c>
      <c r="C108" s="218">
        <v>384.68</v>
      </c>
      <c r="D108" s="325">
        <v>1.0736196319018405</v>
      </c>
      <c r="E108" s="470">
        <v>413</v>
      </c>
      <c r="F108" s="325">
        <v>1.299781636685037</v>
      </c>
      <c r="G108" s="470">
        <v>500</v>
      </c>
    </row>
    <row r="109" spans="1:7">
      <c r="A109" s="7" t="s">
        <v>166</v>
      </c>
      <c r="B109" s="8" t="s">
        <v>167</v>
      </c>
      <c r="C109" s="218">
        <v>384.68</v>
      </c>
      <c r="D109" s="325">
        <v>1.0164292398876988</v>
      </c>
      <c r="E109" s="470">
        <v>391</v>
      </c>
      <c r="F109" s="325">
        <v>1.0164292398876988</v>
      </c>
      <c r="G109" s="470">
        <v>391</v>
      </c>
    </row>
    <row r="110" spans="1:7">
      <c r="A110" s="7" t="s">
        <v>168</v>
      </c>
      <c r="B110" s="8" t="s">
        <v>169</v>
      </c>
      <c r="C110" s="218">
        <v>384.68</v>
      </c>
      <c r="D110" s="325">
        <v>1.0788187584485807</v>
      </c>
      <c r="E110" s="470">
        <v>415</v>
      </c>
      <c r="F110" s="325">
        <v>1.299781636685037</v>
      </c>
      <c r="G110" s="470">
        <v>500</v>
      </c>
    </row>
    <row r="111" spans="1:7">
      <c r="A111" s="7" t="s">
        <v>170</v>
      </c>
      <c r="B111" s="8" t="s">
        <v>171</v>
      </c>
      <c r="C111" s="218">
        <v>384.68</v>
      </c>
      <c r="D111" s="325">
        <v>1.0788187584485807</v>
      </c>
      <c r="E111" s="470">
        <v>415</v>
      </c>
      <c r="F111" s="325">
        <v>1.299781636685037</v>
      </c>
      <c r="G111" s="470">
        <v>500</v>
      </c>
    </row>
    <row r="112" spans="1:7">
      <c r="A112" s="7" t="s">
        <v>174</v>
      </c>
      <c r="B112" s="8" t="s">
        <v>175</v>
      </c>
      <c r="C112" s="218">
        <v>384.68</v>
      </c>
      <c r="D112" s="325">
        <v>1.0788187584485807</v>
      </c>
      <c r="E112" s="470">
        <v>415</v>
      </c>
      <c r="F112" s="325">
        <v>1.299781636685037</v>
      </c>
      <c r="G112" s="470">
        <v>500</v>
      </c>
    </row>
    <row r="113" spans="1:7">
      <c r="A113" s="7" t="s">
        <v>178</v>
      </c>
      <c r="B113" s="8" t="s">
        <v>179</v>
      </c>
      <c r="C113" s="218">
        <v>384.68</v>
      </c>
      <c r="D113" s="325">
        <v>0.97223666424040756</v>
      </c>
      <c r="E113" s="470">
        <v>374</v>
      </c>
      <c r="F113" s="325">
        <v>1.0788187584485807</v>
      </c>
      <c r="G113" s="470">
        <v>415</v>
      </c>
    </row>
    <row r="114" spans="1:7">
      <c r="A114" s="7" t="s">
        <v>840</v>
      </c>
      <c r="B114" s="8" t="s">
        <v>803</v>
      </c>
      <c r="C114" s="218">
        <v>384.68</v>
      </c>
      <c r="D114" s="325">
        <v>1.6455235520432567</v>
      </c>
      <c r="E114" s="470">
        <v>633</v>
      </c>
      <c r="F114" s="325">
        <v>1.9158781324737444</v>
      </c>
      <c r="G114" s="470">
        <v>737</v>
      </c>
    </row>
    <row r="115" spans="1:7">
      <c r="A115" s="7" t="s">
        <v>3320</v>
      </c>
      <c r="B115" s="270" t="s">
        <v>3321</v>
      </c>
      <c r="C115" s="494">
        <v>1373.89</v>
      </c>
      <c r="D115" s="495">
        <v>0.99935220432494587</v>
      </c>
      <c r="E115" s="496">
        <v>1373</v>
      </c>
      <c r="F115" s="495">
        <v>0.99935220432494587</v>
      </c>
      <c r="G115" s="496">
        <v>1373</v>
      </c>
    </row>
    <row r="116" spans="1:7">
      <c r="A116" s="7" t="s">
        <v>3322</v>
      </c>
      <c r="B116" s="270" t="s">
        <v>3323</v>
      </c>
      <c r="C116" s="512">
        <v>1373.89</v>
      </c>
      <c r="D116" s="495">
        <v>1</v>
      </c>
      <c r="E116" s="496">
        <v>1373</v>
      </c>
      <c r="F116" s="495">
        <v>0.99935220432494587</v>
      </c>
      <c r="G116" s="496">
        <v>1373</v>
      </c>
    </row>
  </sheetData>
  <mergeCells count="7">
    <mergeCell ref="A11:A13"/>
    <mergeCell ref="B11:B13"/>
    <mergeCell ref="A9:G9"/>
    <mergeCell ref="C11:C13"/>
    <mergeCell ref="D11:G11"/>
    <mergeCell ref="D12:E12"/>
    <mergeCell ref="F12:G12"/>
  </mergeCells>
  <conditionalFormatting sqref="A1:A1048576">
    <cfRule type="duplicateValues" dxfId="9" priority="1"/>
  </conditionalFormatting>
  <pageMargins left="0.31496062992125984" right="0.31496062992125984" top="0.74803149606299213" bottom="0.74803149606299213" header="0.31496062992125984" footer="0.31496062992125984"/>
  <pageSetup paperSize="9" scale="54" fitToHeight="10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899"/>
  <sheetViews>
    <sheetView workbookViewId="0"/>
  </sheetViews>
  <sheetFormatPr defaultColWidth="9.140625" defaultRowHeight="15"/>
  <cols>
    <col min="1" max="1" width="17.28515625" style="94" customWidth="1"/>
    <col min="2" max="2" width="64.140625" style="424" customWidth="1"/>
    <col min="3" max="3" width="24.42578125" style="424" customWidth="1"/>
    <col min="4" max="4" width="20.140625" style="425" customWidth="1"/>
    <col min="5" max="5" width="20.85546875" style="406" customWidth="1"/>
    <col min="6" max="6" width="20.140625" style="406" customWidth="1"/>
    <col min="7" max="7" width="22.42578125" style="94" customWidth="1"/>
    <col min="8" max="8" width="18.140625" style="94" customWidth="1"/>
    <col min="9" max="16384" width="9.140625" style="94"/>
  </cols>
  <sheetData>
    <row r="1" spans="1:9">
      <c r="A1" s="141" t="s">
        <v>3457</v>
      </c>
      <c r="B1" s="94"/>
      <c r="C1" s="193"/>
      <c r="D1" s="100"/>
      <c r="E1" s="193"/>
      <c r="F1" s="373"/>
      <c r="G1" s="374"/>
      <c r="H1" s="96"/>
      <c r="I1" s="96"/>
    </row>
    <row r="2" spans="1:9">
      <c r="A2" s="142" t="s">
        <v>3452</v>
      </c>
      <c r="B2" s="94"/>
      <c r="C2" s="94"/>
      <c r="D2" s="374"/>
      <c r="E2" s="374"/>
      <c r="F2" s="96"/>
      <c r="G2" s="96"/>
    </row>
    <row r="3" spans="1:9">
      <c r="A3" s="142"/>
      <c r="B3" s="94"/>
      <c r="C3" s="193"/>
      <c r="D3" s="100"/>
      <c r="E3" s="193"/>
      <c r="F3" s="373"/>
      <c r="G3" s="374"/>
      <c r="H3" s="96"/>
      <c r="I3" s="96"/>
    </row>
    <row r="4" spans="1:9" s="375" customFormat="1" ht="12.75" customHeight="1">
      <c r="A4" s="142"/>
      <c r="B4" s="94"/>
      <c r="C4" s="193"/>
      <c r="D4" s="100"/>
      <c r="E4" s="193"/>
      <c r="F4" s="373"/>
      <c r="G4" s="100"/>
    </row>
    <row r="5" spans="1:9" s="375" customFormat="1" ht="12.75" customHeight="1">
      <c r="A5" s="94"/>
      <c r="C5" s="376"/>
      <c r="D5" s="377"/>
      <c r="E5" s="378"/>
      <c r="F5" s="379" t="s">
        <v>1069</v>
      </c>
    </row>
    <row r="6" spans="1:9" s="375" customFormat="1" ht="12.75" customHeight="1">
      <c r="A6" s="94"/>
      <c r="C6" s="376"/>
      <c r="D6" s="377"/>
      <c r="E6" s="378"/>
      <c r="F6" s="379" t="s">
        <v>559</v>
      </c>
    </row>
    <row r="7" spans="1:9" s="375" customFormat="1" ht="15" customHeight="1">
      <c r="A7" s="94"/>
      <c r="C7" s="376"/>
      <c r="D7" s="377"/>
      <c r="E7" s="378"/>
      <c r="F7" s="379" t="s">
        <v>3203</v>
      </c>
    </row>
    <row r="8" spans="1:9" s="375" customFormat="1" ht="12.75" customHeight="1">
      <c r="A8" s="380"/>
      <c r="C8" s="376"/>
      <c r="D8" s="377"/>
      <c r="E8" s="378"/>
      <c r="F8" s="379" t="s">
        <v>3210</v>
      </c>
    </row>
    <row r="9" spans="1:9" s="375" customFormat="1" ht="24.75" customHeight="1">
      <c r="A9" s="94"/>
      <c r="B9" s="94"/>
      <c r="C9" s="193"/>
      <c r="D9" s="100"/>
      <c r="E9" s="381"/>
      <c r="F9" s="378"/>
    </row>
    <row r="11" spans="1:9" s="375" customFormat="1" ht="48.75" customHeight="1">
      <c r="A11" s="587" t="s">
        <v>3195</v>
      </c>
      <c r="B11" s="587"/>
      <c r="C11" s="587"/>
      <c r="D11" s="587"/>
      <c r="E11" s="587"/>
      <c r="F11" s="587"/>
    </row>
    <row r="12" spans="1:9" s="375" customFormat="1" ht="14.25" customHeight="1">
      <c r="A12" s="513"/>
      <c r="B12" s="513"/>
      <c r="C12" s="382"/>
      <c r="D12" s="382"/>
      <c r="E12" s="382"/>
      <c r="F12" s="383" t="s">
        <v>561</v>
      </c>
    </row>
    <row r="13" spans="1:9" s="375" customFormat="1" ht="19.5" customHeight="1">
      <c r="A13" s="513"/>
      <c r="B13" s="513"/>
      <c r="C13" s="382"/>
      <c r="D13" s="382"/>
      <c r="E13" s="378"/>
      <c r="F13" s="381" t="s">
        <v>560</v>
      </c>
    </row>
    <row r="14" spans="1:9" s="375" customFormat="1" ht="19.5" customHeight="1">
      <c r="A14" s="588" t="s">
        <v>2533</v>
      </c>
      <c r="B14" s="590" t="s">
        <v>243</v>
      </c>
      <c r="C14" s="588" t="s">
        <v>1364</v>
      </c>
      <c r="D14" s="588" t="s">
        <v>1361</v>
      </c>
      <c r="E14" s="592" t="s">
        <v>1360</v>
      </c>
      <c r="F14" s="593"/>
    </row>
    <row r="15" spans="1:9" s="375" customFormat="1" ht="36" customHeight="1">
      <c r="A15" s="589"/>
      <c r="B15" s="591"/>
      <c r="C15" s="589"/>
      <c r="D15" s="589"/>
      <c r="E15" s="384" t="s">
        <v>999</v>
      </c>
      <c r="F15" s="384" t="s">
        <v>1068</v>
      </c>
    </row>
    <row r="16" spans="1:9" s="375" customFormat="1" ht="13.5" customHeight="1">
      <c r="A16" s="385"/>
      <c r="B16" s="386" t="s">
        <v>1070</v>
      </c>
      <c r="C16" s="386"/>
      <c r="D16" s="386"/>
      <c r="E16" s="384"/>
      <c r="F16" s="384"/>
    </row>
    <row r="17" spans="1:8" ht="36.75" customHeight="1">
      <c r="A17" s="387" t="s">
        <v>249</v>
      </c>
      <c r="B17" s="102" t="s">
        <v>1797</v>
      </c>
      <c r="C17" s="388">
        <v>2915.54</v>
      </c>
      <c r="D17" s="389">
        <v>1.7019145681417507</v>
      </c>
      <c r="E17" s="390">
        <v>4962</v>
      </c>
      <c r="F17" s="390">
        <v>4962</v>
      </c>
      <c r="G17" s="445"/>
      <c r="H17" s="391"/>
    </row>
    <row r="18" spans="1:8" ht="32.25" customHeight="1">
      <c r="A18" s="387" t="s">
        <v>250</v>
      </c>
      <c r="B18" s="102" t="s">
        <v>1645</v>
      </c>
      <c r="C18" s="388">
        <v>2915.54</v>
      </c>
      <c r="D18" s="389">
        <v>0.29359912743436894</v>
      </c>
      <c r="E18" s="390">
        <v>856</v>
      </c>
      <c r="F18" s="390">
        <v>856</v>
      </c>
      <c r="G18" s="445"/>
      <c r="H18" s="391"/>
    </row>
    <row r="19" spans="1:8" ht="32.25" customHeight="1">
      <c r="A19" s="387" t="s">
        <v>1261</v>
      </c>
      <c r="B19" s="102" t="s">
        <v>1653</v>
      </c>
      <c r="C19" s="388">
        <v>2915.54</v>
      </c>
      <c r="D19" s="389">
        <v>0.33304293544249092</v>
      </c>
      <c r="E19" s="390">
        <v>971</v>
      </c>
      <c r="F19" s="390">
        <v>971</v>
      </c>
      <c r="G19" s="445"/>
      <c r="H19" s="391"/>
    </row>
    <row r="20" spans="1:8" ht="32.25" customHeight="1">
      <c r="A20" s="387" t="s">
        <v>1783</v>
      </c>
      <c r="B20" s="102" t="s">
        <v>1784</v>
      </c>
      <c r="C20" s="388">
        <v>2915.54</v>
      </c>
      <c r="D20" s="389">
        <v>0.33304293544249092</v>
      </c>
      <c r="E20" s="390">
        <v>971</v>
      </c>
      <c r="F20" s="390">
        <v>971</v>
      </c>
      <c r="G20" s="445"/>
      <c r="H20" s="391"/>
    </row>
    <row r="21" spans="1:8" ht="43.5" customHeight="1">
      <c r="A21" s="387" t="s">
        <v>3208</v>
      </c>
      <c r="B21" s="102" t="s">
        <v>3324</v>
      </c>
      <c r="C21" s="388">
        <v>2915.54</v>
      </c>
      <c r="D21" s="389">
        <v>0.20202089492855527</v>
      </c>
      <c r="E21" s="390">
        <v>589</v>
      </c>
      <c r="F21" s="390">
        <v>589</v>
      </c>
      <c r="G21" s="445"/>
      <c r="H21" s="391"/>
    </row>
    <row r="22" spans="1:8" ht="16.5" customHeight="1">
      <c r="A22" s="387"/>
      <c r="B22" s="385" t="s">
        <v>3397</v>
      </c>
      <c r="C22" s="388"/>
      <c r="D22" s="389"/>
      <c r="E22" s="390"/>
      <c r="F22" s="390"/>
      <c r="G22" s="445"/>
      <c r="H22" s="391"/>
    </row>
    <row r="23" spans="1:8" ht="16.5" customHeight="1">
      <c r="A23" s="387" t="s">
        <v>3388</v>
      </c>
      <c r="B23" s="102" t="s">
        <v>3398</v>
      </c>
      <c r="C23" s="388" t="s">
        <v>1555</v>
      </c>
      <c r="D23" s="389"/>
      <c r="E23" s="390">
        <v>25275</v>
      </c>
      <c r="F23" s="390">
        <v>25275</v>
      </c>
      <c r="G23" s="445"/>
      <c r="H23" s="391"/>
    </row>
    <row r="24" spans="1:8" ht="16.5" customHeight="1">
      <c r="A24" s="387" t="s">
        <v>3389</v>
      </c>
      <c r="B24" s="102" t="s">
        <v>3399</v>
      </c>
      <c r="C24" s="388" t="s">
        <v>1555</v>
      </c>
      <c r="D24" s="389"/>
      <c r="E24" s="390">
        <v>33462</v>
      </c>
      <c r="F24" s="390">
        <v>33462</v>
      </c>
      <c r="G24" s="445"/>
      <c r="H24" s="391"/>
    </row>
    <row r="25" spans="1:8" ht="16.5" customHeight="1">
      <c r="A25" s="387" t="s">
        <v>3390</v>
      </c>
      <c r="B25" s="102" t="s">
        <v>3400</v>
      </c>
      <c r="C25" s="388" t="s">
        <v>1555</v>
      </c>
      <c r="D25" s="389"/>
      <c r="E25" s="390">
        <v>27472</v>
      </c>
      <c r="F25" s="390">
        <v>27472</v>
      </c>
      <c r="G25" s="445"/>
      <c r="H25" s="391"/>
    </row>
    <row r="26" spans="1:8" ht="16.5" customHeight="1">
      <c r="A26" s="387" t="s">
        <v>3391</v>
      </c>
      <c r="B26" s="102" t="s">
        <v>3401</v>
      </c>
      <c r="C26" s="388" t="s">
        <v>1555</v>
      </c>
      <c r="D26" s="389"/>
      <c r="E26" s="390">
        <v>35529</v>
      </c>
      <c r="F26" s="390">
        <v>35529</v>
      </c>
      <c r="G26" s="445"/>
      <c r="H26" s="391"/>
    </row>
    <row r="27" spans="1:8" ht="16.5" customHeight="1">
      <c r="A27" s="387" t="s">
        <v>3392</v>
      </c>
      <c r="B27" s="102" t="s">
        <v>3402</v>
      </c>
      <c r="C27" s="388" t="s">
        <v>1555</v>
      </c>
      <c r="D27" s="389"/>
      <c r="E27" s="390">
        <v>45100</v>
      </c>
      <c r="F27" s="390">
        <v>45100</v>
      </c>
      <c r="G27" s="445"/>
      <c r="H27" s="391"/>
    </row>
    <row r="28" spans="1:8" ht="16.5" customHeight="1">
      <c r="A28" s="387" t="s">
        <v>3393</v>
      </c>
      <c r="B28" s="102" t="s">
        <v>3403</v>
      </c>
      <c r="C28" s="388" t="s">
        <v>1555</v>
      </c>
      <c r="D28" s="389"/>
      <c r="E28" s="390">
        <v>33462</v>
      </c>
      <c r="F28" s="390">
        <v>33462</v>
      </c>
      <c r="G28" s="445"/>
      <c r="H28" s="391"/>
    </row>
    <row r="29" spans="1:8" ht="16.5" customHeight="1">
      <c r="A29" s="387" t="s">
        <v>3394</v>
      </c>
      <c r="B29" s="102" t="s">
        <v>3404</v>
      </c>
      <c r="C29" s="388" t="s">
        <v>1555</v>
      </c>
      <c r="D29" s="389"/>
      <c r="E29" s="390">
        <v>33462</v>
      </c>
      <c r="F29" s="390">
        <v>33462</v>
      </c>
      <c r="G29" s="445"/>
      <c r="H29" s="391"/>
    </row>
    <row r="30" spans="1:8" ht="16.5" customHeight="1">
      <c r="A30" s="387" t="s">
        <v>3395</v>
      </c>
      <c r="B30" s="102" t="s">
        <v>3405</v>
      </c>
      <c r="C30" s="388" t="s">
        <v>1555</v>
      </c>
      <c r="D30" s="389"/>
      <c r="E30" s="390">
        <v>33462</v>
      </c>
      <c r="F30" s="390">
        <v>33462</v>
      </c>
      <c r="G30" s="445"/>
      <c r="H30" s="391"/>
    </row>
    <row r="31" spans="1:8" ht="16.5" customHeight="1">
      <c r="A31" s="387" t="s">
        <v>3396</v>
      </c>
      <c r="B31" s="102" t="s">
        <v>3406</v>
      </c>
      <c r="C31" s="388" t="s">
        <v>1555</v>
      </c>
      <c r="D31" s="389"/>
      <c r="E31" s="390">
        <v>45100</v>
      </c>
      <c r="F31" s="390">
        <v>45100</v>
      </c>
      <c r="G31" s="445"/>
      <c r="H31" s="391"/>
    </row>
    <row r="32" spans="1:8" ht="18" customHeight="1">
      <c r="A32" s="387"/>
      <c r="B32" s="385" t="s">
        <v>1071</v>
      </c>
      <c r="C32" s="385"/>
      <c r="D32" s="389" t="s">
        <v>1389</v>
      </c>
      <c r="E32" s="390"/>
      <c r="F32" s="390"/>
      <c r="G32" s="391"/>
    </row>
    <row r="33" spans="1:9" ht="27" customHeight="1">
      <c r="A33" s="387" t="s">
        <v>251</v>
      </c>
      <c r="B33" s="102" t="s">
        <v>1798</v>
      </c>
      <c r="C33" s="388">
        <v>3981</v>
      </c>
      <c r="D33" s="389">
        <v>1.5373021853805577</v>
      </c>
      <c r="E33" s="390">
        <v>6120</v>
      </c>
      <c r="F33" s="390">
        <v>6120</v>
      </c>
      <c r="G33" s="445"/>
      <c r="H33" s="391"/>
      <c r="I33" s="391"/>
    </row>
    <row r="34" spans="1:9" ht="25.5" customHeight="1">
      <c r="A34" s="387" t="s">
        <v>252</v>
      </c>
      <c r="B34" s="102" t="s">
        <v>1647</v>
      </c>
      <c r="C34" s="388">
        <v>3981</v>
      </c>
      <c r="D34" s="389">
        <v>0.4348153730218538</v>
      </c>
      <c r="E34" s="390">
        <v>1731</v>
      </c>
      <c r="F34" s="390">
        <v>1731</v>
      </c>
      <c r="G34" s="446"/>
      <c r="H34" s="391"/>
    </row>
    <row r="35" spans="1:9" ht="38.25" customHeight="1">
      <c r="A35" s="387" t="s">
        <v>1466</v>
      </c>
      <c r="B35" s="102" t="s">
        <v>3357</v>
      </c>
      <c r="C35" s="388">
        <v>3981</v>
      </c>
      <c r="D35" s="389">
        <v>2.9939713639788996</v>
      </c>
      <c r="E35" s="390">
        <v>11919</v>
      </c>
      <c r="F35" s="390">
        <v>11919</v>
      </c>
      <c r="G35" s="446"/>
      <c r="H35" s="391"/>
    </row>
    <row r="36" spans="1:9" ht="25.5" customHeight="1">
      <c r="A36" s="387"/>
      <c r="B36" s="385" t="s">
        <v>1426</v>
      </c>
      <c r="C36" s="385"/>
      <c r="D36" s="389" t="s">
        <v>1389</v>
      </c>
      <c r="E36" s="390"/>
      <c r="F36" s="390"/>
      <c r="G36" s="391"/>
    </row>
    <row r="37" spans="1:9" ht="25.5" customHeight="1">
      <c r="A37" s="392" t="s">
        <v>1026</v>
      </c>
      <c r="B37" s="392" t="s">
        <v>1799</v>
      </c>
      <c r="C37" s="388">
        <v>588.72</v>
      </c>
      <c r="D37" s="389">
        <v>0.93423019431988041</v>
      </c>
      <c r="E37" s="393">
        <v>550</v>
      </c>
      <c r="F37" s="393">
        <v>550</v>
      </c>
      <c r="G37" s="391"/>
    </row>
    <row r="38" spans="1:9" ht="25.5" customHeight="1">
      <c r="A38" s="392" t="s">
        <v>1027</v>
      </c>
      <c r="B38" s="392" t="s">
        <v>1800</v>
      </c>
      <c r="C38" s="388">
        <v>588.72</v>
      </c>
      <c r="D38" s="389">
        <v>0.74738415545590431</v>
      </c>
      <c r="E38" s="393">
        <v>440</v>
      </c>
      <c r="F38" s="393">
        <v>440</v>
      </c>
      <c r="G38" s="391"/>
    </row>
    <row r="39" spans="1:9" ht="24.75" customHeight="1">
      <c r="A39" s="392" t="s">
        <v>1028</v>
      </c>
      <c r="B39" s="392" t="s">
        <v>1801</v>
      </c>
      <c r="C39" s="388">
        <v>588.72</v>
      </c>
      <c r="D39" s="389">
        <v>0.84080717488789236</v>
      </c>
      <c r="E39" s="393">
        <v>495</v>
      </c>
      <c r="F39" s="393">
        <v>495</v>
      </c>
      <c r="G39" s="391"/>
    </row>
    <row r="40" spans="1:9" ht="27" customHeight="1">
      <c r="A40" s="392" t="s">
        <v>1029</v>
      </c>
      <c r="B40" s="392" t="s">
        <v>1802</v>
      </c>
      <c r="C40" s="388">
        <v>588.72</v>
      </c>
      <c r="D40" s="389">
        <v>0.84080717488789236</v>
      </c>
      <c r="E40" s="393">
        <v>495</v>
      </c>
      <c r="F40" s="393">
        <v>495</v>
      </c>
      <c r="G40" s="391"/>
    </row>
    <row r="41" spans="1:9" ht="25.5" customHeight="1">
      <c r="A41" s="392" t="s">
        <v>1030</v>
      </c>
      <c r="B41" s="392" t="s">
        <v>1803</v>
      </c>
      <c r="C41" s="388">
        <v>588.72</v>
      </c>
      <c r="D41" s="389">
        <v>0.84080717488789236</v>
      </c>
      <c r="E41" s="393">
        <v>495</v>
      </c>
      <c r="F41" s="393">
        <v>495</v>
      </c>
      <c r="G41" s="391"/>
    </row>
    <row r="42" spans="1:9" ht="25.5" customHeight="1">
      <c r="A42" s="392" t="s">
        <v>1031</v>
      </c>
      <c r="B42" s="392" t="s">
        <v>1804</v>
      </c>
      <c r="C42" s="388">
        <v>588.72</v>
      </c>
      <c r="D42" s="389">
        <v>0.84080717488789236</v>
      </c>
      <c r="E42" s="393">
        <v>495</v>
      </c>
      <c r="F42" s="393">
        <v>495</v>
      </c>
      <c r="G42" s="391"/>
    </row>
    <row r="43" spans="1:9" ht="25.5" customHeight="1">
      <c r="A43" s="392" t="s">
        <v>1032</v>
      </c>
      <c r="B43" s="392" t="s">
        <v>1805</v>
      </c>
      <c r="C43" s="388">
        <v>588.72</v>
      </c>
      <c r="D43" s="389">
        <v>1.4013452914798206</v>
      </c>
      <c r="E43" s="393">
        <v>825</v>
      </c>
      <c r="F43" s="393">
        <v>825</v>
      </c>
      <c r="G43" s="391"/>
    </row>
    <row r="44" spans="1:9" ht="32.25" customHeight="1">
      <c r="A44" s="392" t="s">
        <v>1033</v>
      </c>
      <c r="B44" s="392" t="s">
        <v>1806</v>
      </c>
      <c r="C44" s="388">
        <v>588.72</v>
      </c>
      <c r="D44" s="389">
        <v>1.4013452914798206</v>
      </c>
      <c r="E44" s="393">
        <v>825</v>
      </c>
      <c r="F44" s="393">
        <v>825</v>
      </c>
      <c r="G44" s="391"/>
    </row>
    <row r="45" spans="1:9" ht="25.5" customHeight="1">
      <c r="A45" s="392" t="s">
        <v>1034</v>
      </c>
      <c r="B45" s="392" t="s">
        <v>1807</v>
      </c>
      <c r="C45" s="388">
        <v>588.72</v>
      </c>
      <c r="D45" s="389">
        <v>1.4013452914798206</v>
      </c>
      <c r="E45" s="393">
        <v>825</v>
      </c>
      <c r="F45" s="393">
        <v>825</v>
      </c>
      <c r="G45" s="391"/>
    </row>
    <row r="46" spans="1:9" ht="25.5" customHeight="1">
      <c r="A46" s="392" t="s">
        <v>1035</v>
      </c>
      <c r="B46" s="392" t="s">
        <v>1808</v>
      </c>
      <c r="C46" s="388">
        <v>588.72</v>
      </c>
      <c r="D46" s="389">
        <v>1.4013452914798206</v>
      </c>
      <c r="E46" s="393">
        <v>825</v>
      </c>
      <c r="F46" s="393">
        <v>825</v>
      </c>
      <c r="G46" s="391"/>
    </row>
    <row r="47" spans="1:9" ht="33.75" customHeight="1">
      <c r="A47" s="392" t="s">
        <v>1036</v>
      </c>
      <c r="B47" s="392" t="s">
        <v>1809</v>
      </c>
      <c r="C47" s="388">
        <v>588.72</v>
      </c>
      <c r="D47" s="389">
        <v>1.5423291208044572</v>
      </c>
      <c r="E47" s="393">
        <v>908</v>
      </c>
      <c r="F47" s="393">
        <v>908</v>
      </c>
      <c r="G47" s="391"/>
    </row>
    <row r="48" spans="1:9" ht="18.75" customHeight="1">
      <c r="A48" s="392" t="s">
        <v>1037</v>
      </c>
      <c r="B48" s="392" t="s">
        <v>1810</v>
      </c>
      <c r="C48" s="388">
        <v>588.72</v>
      </c>
      <c r="D48" s="389">
        <v>2.2455496670743305</v>
      </c>
      <c r="E48" s="393">
        <v>1322</v>
      </c>
      <c r="F48" s="393">
        <v>1322</v>
      </c>
      <c r="G48" s="391"/>
    </row>
    <row r="49" spans="1:7" ht="25.5" customHeight="1">
      <c r="A49" s="392" t="s">
        <v>1038</v>
      </c>
      <c r="B49" s="392" t="s">
        <v>1811</v>
      </c>
      <c r="C49" s="388">
        <v>588.72</v>
      </c>
      <c r="D49" s="389">
        <v>1.6255605381165918</v>
      </c>
      <c r="E49" s="393">
        <v>957</v>
      </c>
      <c r="F49" s="393">
        <v>957</v>
      </c>
      <c r="G49" s="391"/>
    </row>
    <row r="50" spans="1:7" ht="25.5" customHeight="1">
      <c r="A50" s="392" t="s">
        <v>1039</v>
      </c>
      <c r="B50" s="392" t="s">
        <v>1812</v>
      </c>
      <c r="C50" s="388">
        <v>588.72</v>
      </c>
      <c r="D50" s="389">
        <v>1.6255605381165918</v>
      </c>
      <c r="E50" s="393">
        <v>957</v>
      </c>
      <c r="F50" s="393">
        <v>957</v>
      </c>
      <c r="G50" s="391"/>
    </row>
    <row r="51" spans="1:7" ht="35.25" customHeight="1">
      <c r="A51" s="392" t="s">
        <v>1735</v>
      </c>
      <c r="B51" s="392" t="s">
        <v>1813</v>
      </c>
      <c r="C51" s="388">
        <v>588.72</v>
      </c>
      <c r="D51" s="389">
        <v>1.0871042261176789</v>
      </c>
      <c r="E51" s="393">
        <v>640</v>
      </c>
      <c r="F51" s="393">
        <v>640</v>
      </c>
      <c r="G51" s="391"/>
    </row>
    <row r="52" spans="1:7" ht="33" customHeight="1">
      <c r="A52" s="392" t="s">
        <v>1736</v>
      </c>
      <c r="B52" s="392" t="s">
        <v>1814</v>
      </c>
      <c r="C52" s="388">
        <v>588.72</v>
      </c>
      <c r="D52" s="389">
        <v>1.3401956787607012</v>
      </c>
      <c r="E52" s="393">
        <v>789</v>
      </c>
      <c r="F52" s="393">
        <v>789</v>
      </c>
      <c r="G52" s="391"/>
    </row>
    <row r="53" spans="1:7" ht="31.5" customHeight="1">
      <c r="A53" s="392" t="s">
        <v>1737</v>
      </c>
      <c r="B53" s="392" t="s">
        <v>1815</v>
      </c>
      <c r="C53" s="388">
        <v>588.72</v>
      </c>
      <c r="D53" s="389">
        <v>1.5915885310504143</v>
      </c>
      <c r="E53" s="393">
        <v>937</v>
      </c>
      <c r="F53" s="393">
        <v>937</v>
      </c>
      <c r="G53" s="391"/>
    </row>
    <row r="54" spans="1:7" ht="36.75" customHeight="1">
      <c r="A54" s="392" t="s">
        <v>2534</v>
      </c>
      <c r="B54" s="392" t="s">
        <v>1816</v>
      </c>
      <c r="C54" s="388">
        <v>588.72</v>
      </c>
      <c r="D54" s="389">
        <v>1.8548715858132898</v>
      </c>
      <c r="E54" s="393">
        <v>1092</v>
      </c>
      <c r="F54" s="393">
        <v>1092</v>
      </c>
      <c r="G54" s="391"/>
    </row>
    <row r="55" spans="1:7" ht="17.25" customHeight="1">
      <c r="A55" s="392"/>
      <c r="B55" s="394" t="s">
        <v>1072</v>
      </c>
      <c r="C55" s="394"/>
      <c r="D55" s="389" t="s">
        <v>1389</v>
      </c>
      <c r="E55" s="393"/>
      <c r="F55" s="393"/>
      <c r="G55" s="391"/>
    </row>
    <row r="56" spans="1:7" ht="15.75">
      <c r="A56" s="392" t="s">
        <v>1040</v>
      </c>
      <c r="B56" s="392" t="s">
        <v>1817</v>
      </c>
      <c r="C56" s="388">
        <v>1079.53</v>
      </c>
      <c r="D56" s="389">
        <v>0.95319259307291138</v>
      </c>
      <c r="E56" s="393">
        <v>1029</v>
      </c>
      <c r="F56" s="393">
        <v>1029</v>
      </c>
      <c r="G56" s="391"/>
    </row>
    <row r="57" spans="1:7" ht="15.75">
      <c r="A57" s="392" t="s">
        <v>1042</v>
      </c>
      <c r="B57" s="392" t="s">
        <v>1818</v>
      </c>
      <c r="C57" s="388">
        <v>1079.53</v>
      </c>
      <c r="D57" s="389">
        <v>0.93837132826322567</v>
      </c>
      <c r="E57" s="393">
        <v>1013</v>
      </c>
      <c r="F57" s="393">
        <v>1013</v>
      </c>
      <c r="G57" s="391"/>
    </row>
    <row r="58" spans="1:7" ht="15.75">
      <c r="A58" s="392" t="s">
        <v>1044</v>
      </c>
      <c r="B58" s="392" t="s">
        <v>1819</v>
      </c>
      <c r="C58" s="388">
        <v>1079.53</v>
      </c>
      <c r="D58" s="389">
        <v>1.1282687836373237</v>
      </c>
      <c r="E58" s="393">
        <v>1218</v>
      </c>
      <c r="F58" s="393">
        <v>1218</v>
      </c>
      <c r="G58" s="391"/>
    </row>
    <row r="59" spans="1:7" ht="15.75">
      <c r="A59" s="392" t="s">
        <v>1046</v>
      </c>
      <c r="B59" s="392" t="s">
        <v>1820</v>
      </c>
      <c r="C59" s="388">
        <v>1079.53</v>
      </c>
      <c r="D59" s="389">
        <v>0.65213565162617071</v>
      </c>
      <c r="E59" s="393">
        <v>704</v>
      </c>
      <c r="F59" s="393">
        <v>704</v>
      </c>
      <c r="G59" s="391"/>
    </row>
    <row r="60" spans="1:7" ht="15.75">
      <c r="A60" s="392" t="s">
        <v>1048</v>
      </c>
      <c r="B60" s="392" t="s">
        <v>1821</v>
      </c>
      <c r="C60" s="388">
        <v>1079.53</v>
      </c>
      <c r="D60" s="389">
        <v>0.65213565162617071</v>
      </c>
      <c r="E60" s="393">
        <v>704</v>
      </c>
      <c r="F60" s="393">
        <v>704</v>
      </c>
      <c r="G60" s="391"/>
    </row>
    <row r="61" spans="1:7" ht="15.75">
      <c r="A61" s="392" t="s">
        <v>1256</v>
      </c>
      <c r="B61" s="392" t="s">
        <v>1822</v>
      </c>
      <c r="C61" s="388">
        <v>1079.53</v>
      </c>
      <c r="D61" s="389">
        <v>1.750761905644123</v>
      </c>
      <c r="E61" s="393">
        <v>1890</v>
      </c>
      <c r="F61" s="393">
        <v>1890</v>
      </c>
      <c r="G61" s="391"/>
    </row>
    <row r="62" spans="1:7" ht="15.75">
      <c r="A62" s="392" t="s">
        <v>1257</v>
      </c>
      <c r="B62" s="392" t="s">
        <v>1823</v>
      </c>
      <c r="C62" s="388">
        <v>1079.53</v>
      </c>
      <c r="D62" s="389">
        <v>0.63268274156345816</v>
      </c>
      <c r="E62" s="393">
        <v>683</v>
      </c>
      <c r="F62" s="393">
        <v>683</v>
      </c>
      <c r="G62" s="391"/>
    </row>
    <row r="63" spans="1:7" ht="54">
      <c r="A63" s="128" t="s">
        <v>3254</v>
      </c>
      <c r="B63" s="128" t="s">
        <v>3295</v>
      </c>
      <c r="C63" s="388">
        <v>1079.53</v>
      </c>
      <c r="D63" s="389">
        <v>3.0263170083276982</v>
      </c>
      <c r="E63" s="497">
        <v>3267</v>
      </c>
      <c r="F63" s="497">
        <v>3267</v>
      </c>
      <c r="G63" s="391"/>
    </row>
    <row r="64" spans="1:7" ht="41.25">
      <c r="A64" s="128" t="s">
        <v>3255</v>
      </c>
      <c r="B64" s="128" t="s">
        <v>3296</v>
      </c>
      <c r="C64" s="388">
        <v>1079.53</v>
      </c>
      <c r="D64" s="389">
        <v>3.0263170083276982</v>
      </c>
      <c r="E64" s="497">
        <v>3267</v>
      </c>
      <c r="F64" s="497">
        <v>3267</v>
      </c>
      <c r="G64" s="391"/>
    </row>
    <row r="65" spans="1:8" ht="41.25">
      <c r="A65" s="128" t="s">
        <v>3256</v>
      </c>
      <c r="B65" s="128" t="s">
        <v>3297</v>
      </c>
      <c r="C65" s="388">
        <v>1079.53</v>
      </c>
      <c r="D65" s="389">
        <v>2.8391985401054165</v>
      </c>
      <c r="E65" s="497">
        <v>3065</v>
      </c>
      <c r="F65" s="497">
        <v>3065</v>
      </c>
      <c r="G65" s="391"/>
    </row>
    <row r="66" spans="1:8" ht="25.5">
      <c r="A66" s="392"/>
      <c r="B66" s="394" t="s">
        <v>1073</v>
      </c>
      <c r="C66" s="394"/>
      <c r="D66" s="389" t="s">
        <v>1389</v>
      </c>
      <c r="E66" s="393"/>
      <c r="F66" s="393"/>
      <c r="G66" s="391"/>
    </row>
    <row r="67" spans="1:8" s="107" customFormat="1" ht="35.25" customHeight="1">
      <c r="A67" s="392" t="s">
        <v>1253</v>
      </c>
      <c r="B67" s="392" t="s">
        <v>1824</v>
      </c>
      <c r="C67" s="388">
        <v>9065.9</v>
      </c>
      <c r="D67" s="389">
        <v>0.7663883343076805</v>
      </c>
      <c r="E67" s="222">
        <v>6948</v>
      </c>
      <c r="F67" s="222">
        <v>6948</v>
      </c>
      <c r="G67" s="448"/>
      <c r="H67" s="391"/>
    </row>
    <row r="68" spans="1:8" s="107" customFormat="1" ht="35.25" customHeight="1">
      <c r="A68" s="392" t="s">
        <v>1249</v>
      </c>
      <c r="B68" s="392" t="s">
        <v>1825</v>
      </c>
      <c r="C68" s="388">
        <v>9065.9</v>
      </c>
      <c r="D68" s="389">
        <v>0.52471348680219287</v>
      </c>
      <c r="E68" s="222">
        <v>4757</v>
      </c>
      <c r="F68" s="222">
        <v>4757</v>
      </c>
      <c r="G68" s="391"/>
      <c r="H68" s="391"/>
    </row>
    <row r="69" spans="1:8" s="107" customFormat="1" ht="35.25" customHeight="1">
      <c r="A69" s="392" t="s">
        <v>1250</v>
      </c>
      <c r="B69" s="392" t="s">
        <v>1826</v>
      </c>
      <c r="C69" s="388">
        <v>9065.9</v>
      </c>
      <c r="D69" s="389">
        <v>0.75635072083301169</v>
      </c>
      <c r="E69" s="222">
        <v>6857</v>
      </c>
      <c r="F69" s="222">
        <v>6857</v>
      </c>
      <c r="G69" s="391"/>
      <c r="H69" s="391"/>
    </row>
    <row r="70" spans="1:8" s="107" customFormat="1" ht="35.25" customHeight="1">
      <c r="A70" s="392" t="s">
        <v>1251</v>
      </c>
      <c r="B70" s="392" t="s">
        <v>1827</v>
      </c>
      <c r="C70" s="388">
        <v>9065.9</v>
      </c>
      <c r="D70" s="389">
        <v>0.75635072083301169</v>
      </c>
      <c r="E70" s="222">
        <v>6857</v>
      </c>
      <c r="F70" s="222">
        <v>6857</v>
      </c>
      <c r="G70" s="391"/>
      <c r="H70" s="391"/>
    </row>
    <row r="71" spans="1:8" s="107" customFormat="1" ht="35.25" customHeight="1">
      <c r="A71" s="392" t="s">
        <v>1252</v>
      </c>
      <c r="B71" s="392" t="s">
        <v>1828</v>
      </c>
      <c r="C71" s="388">
        <v>9065.9</v>
      </c>
      <c r="D71" s="389">
        <v>0.91419495030829812</v>
      </c>
      <c r="E71" s="222">
        <v>8288</v>
      </c>
      <c r="F71" s="222">
        <v>8288</v>
      </c>
      <c r="G71" s="391"/>
      <c r="H71" s="391"/>
    </row>
    <row r="72" spans="1:8" s="107" customFormat="1" ht="35.25" customHeight="1">
      <c r="A72" s="392" t="s">
        <v>1255</v>
      </c>
      <c r="B72" s="392" t="s">
        <v>1829</v>
      </c>
      <c r="C72" s="388">
        <v>9065.9</v>
      </c>
      <c r="D72" s="389">
        <v>0.75635072083301169</v>
      </c>
      <c r="E72" s="222">
        <v>6857</v>
      </c>
      <c r="F72" s="222">
        <v>6857</v>
      </c>
      <c r="G72" s="391"/>
      <c r="H72" s="391"/>
    </row>
    <row r="73" spans="1:8" s="107" customFormat="1" ht="35.25" customHeight="1">
      <c r="A73" s="392" t="s">
        <v>1247</v>
      </c>
      <c r="B73" s="392" t="s">
        <v>1830</v>
      </c>
      <c r="C73" s="388">
        <v>9065.9</v>
      </c>
      <c r="D73" s="389">
        <v>0.41915309015100544</v>
      </c>
      <c r="E73" s="222">
        <v>3800</v>
      </c>
      <c r="F73" s="222">
        <v>3800</v>
      </c>
      <c r="G73" s="391"/>
      <c r="H73" s="391"/>
    </row>
    <row r="74" spans="1:8" s="107" customFormat="1" ht="35.25" customHeight="1">
      <c r="A74" s="392" t="s">
        <v>1248</v>
      </c>
      <c r="B74" s="392" t="s">
        <v>1831</v>
      </c>
      <c r="C74" s="388">
        <v>9065.9</v>
      </c>
      <c r="D74" s="389">
        <v>0.41915309015100544</v>
      </c>
      <c r="E74" s="222">
        <v>3800</v>
      </c>
      <c r="F74" s="222">
        <v>3800</v>
      </c>
      <c r="G74" s="391"/>
      <c r="H74" s="391"/>
    </row>
    <row r="75" spans="1:8" s="107" customFormat="1" ht="35.25" customHeight="1">
      <c r="A75" s="392" t="s">
        <v>1254</v>
      </c>
      <c r="B75" s="392" t="s">
        <v>1832</v>
      </c>
      <c r="C75" s="388">
        <v>9065.9</v>
      </c>
      <c r="D75" s="389">
        <v>0.75624041738823511</v>
      </c>
      <c r="E75" s="222">
        <v>6856</v>
      </c>
      <c r="F75" s="222">
        <v>6856</v>
      </c>
      <c r="G75" s="391"/>
      <c r="H75" s="391"/>
    </row>
    <row r="76" spans="1:8" s="107" customFormat="1" ht="35.25" customHeight="1">
      <c r="A76" s="392" t="s">
        <v>1260</v>
      </c>
      <c r="B76" s="392" t="s">
        <v>1833</v>
      </c>
      <c r="C76" s="388">
        <v>9065.9</v>
      </c>
      <c r="D76" s="389">
        <v>0.4200355177092181</v>
      </c>
      <c r="E76" s="222">
        <v>3808</v>
      </c>
      <c r="F76" s="222">
        <v>3808</v>
      </c>
      <c r="G76" s="391"/>
      <c r="H76" s="391"/>
    </row>
    <row r="77" spans="1:8" s="107" customFormat="1" ht="35.25" customHeight="1">
      <c r="A77" s="392" t="s">
        <v>1381</v>
      </c>
      <c r="B77" s="392" t="s">
        <v>1834</v>
      </c>
      <c r="C77" s="388">
        <v>9065.9</v>
      </c>
      <c r="D77" s="389">
        <v>1.2376046503932319</v>
      </c>
      <c r="E77" s="222">
        <v>11220</v>
      </c>
      <c r="F77" s="222">
        <v>11220</v>
      </c>
      <c r="G77" s="391"/>
      <c r="H77" s="391"/>
    </row>
    <row r="78" spans="1:8" s="107" customFormat="1" ht="35.25" customHeight="1">
      <c r="A78" s="392" t="s">
        <v>1382</v>
      </c>
      <c r="B78" s="392" t="s">
        <v>1835</v>
      </c>
      <c r="C78" s="388">
        <v>9065.9</v>
      </c>
      <c r="D78" s="389">
        <v>1.129507274512183</v>
      </c>
      <c r="E78" s="222">
        <v>10240</v>
      </c>
      <c r="F78" s="222">
        <v>10240</v>
      </c>
      <c r="G78" s="391"/>
      <c r="H78" s="391"/>
    </row>
    <row r="79" spans="1:8" s="107" customFormat="1" ht="35.25" customHeight="1">
      <c r="A79" s="392" t="s">
        <v>1388</v>
      </c>
      <c r="B79" s="392" t="s">
        <v>1836</v>
      </c>
      <c r="C79" s="388">
        <v>9065.9</v>
      </c>
      <c r="D79" s="389">
        <v>1.4419969335642353</v>
      </c>
      <c r="E79" s="222">
        <v>13073</v>
      </c>
      <c r="F79" s="222">
        <v>13073</v>
      </c>
      <c r="G79" s="391"/>
      <c r="H79" s="391"/>
    </row>
    <row r="80" spans="1:8" s="107" customFormat="1" ht="35.25" customHeight="1">
      <c r="A80" s="392" t="s">
        <v>1469</v>
      </c>
      <c r="B80" s="392" t="s">
        <v>3358</v>
      </c>
      <c r="C80" s="388">
        <v>9065.9</v>
      </c>
      <c r="D80" s="389">
        <v>1.4419969335642353</v>
      </c>
      <c r="E80" s="222">
        <v>13073</v>
      </c>
      <c r="F80" s="222">
        <v>13073</v>
      </c>
      <c r="G80" s="391"/>
      <c r="H80" s="391"/>
    </row>
    <row r="81" spans="1:10" s="107" customFormat="1" ht="35.25" customHeight="1">
      <c r="A81" s="392" t="s">
        <v>1473</v>
      </c>
      <c r="B81" s="392" t="s">
        <v>3359</v>
      </c>
      <c r="C81" s="388">
        <v>9065.9</v>
      </c>
      <c r="D81" s="389">
        <v>1.1996602653900881</v>
      </c>
      <c r="E81" s="222">
        <v>10876</v>
      </c>
      <c r="F81" s="222">
        <v>10876</v>
      </c>
      <c r="G81" s="391"/>
      <c r="H81" s="391"/>
      <c r="I81" s="500"/>
      <c r="J81" s="500"/>
    </row>
    <row r="82" spans="1:10" s="107" customFormat="1" ht="45" customHeight="1">
      <c r="A82" s="392" t="s">
        <v>1470</v>
      </c>
      <c r="B82" s="392" t="s">
        <v>3360</v>
      </c>
      <c r="C82" s="388">
        <v>9065.9</v>
      </c>
      <c r="D82" s="389">
        <v>1.5925611356842675</v>
      </c>
      <c r="E82" s="222">
        <v>14438</v>
      </c>
      <c r="F82" s="222">
        <v>14438</v>
      </c>
      <c r="G82" s="391"/>
      <c r="H82" s="391"/>
      <c r="I82" s="500"/>
      <c r="J82" s="500"/>
    </row>
    <row r="83" spans="1:10" s="107" customFormat="1" ht="50.25" customHeight="1">
      <c r="A83" s="392" t="s">
        <v>1471</v>
      </c>
      <c r="B83" s="392" t="s">
        <v>3361</v>
      </c>
      <c r="C83" s="388">
        <v>9065.9</v>
      </c>
      <c r="D83" s="389">
        <v>1.2088154513065443</v>
      </c>
      <c r="E83" s="222">
        <v>10959</v>
      </c>
      <c r="F83" s="222">
        <v>10959</v>
      </c>
      <c r="G83" s="391"/>
      <c r="H83" s="391"/>
      <c r="I83" s="501"/>
      <c r="J83" s="500"/>
    </row>
    <row r="84" spans="1:10" s="107" customFormat="1" ht="42" customHeight="1">
      <c r="A84" s="392" t="s">
        <v>1472</v>
      </c>
      <c r="B84" s="392" t="s">
        <v>3362</v>
      </c>
      <c r="C84" s="388">
        <v>9065.9</v>
      </c>
      <c r="D84" s="389">
        <v>1.1819014107810588</v>
      </c>
      <c r="E84" s="222">
        <v>10715</v>
      </c>
      <c r="F84" s="222">
        <v>10715</v>
      </c>
      <c r="G84" s="391"/>
      <c r="H84" s="391"/>
      <c r="I84" s="500"/>
      <c r="J84" s="500"/>
    </row>
    <row r="85" spans="1:10" s="107" customFormat="1" ht="35.25" customHeight="1">
      <c r="A85" s="392" t="s">
        <v>1874</v>
      </c>
      <c r="B85" s="392" t="s">
        <v>3363</v>
      </c>
      <c r="C85" s="388">
        <v>9065.9</v>
      </c>
      <c r="D85" s="389">
        <v>0.33091033432974115</v>
      </c>
      <c r="E85" s="222">
        <v>3000</v>
      </c>
      <c r="F85" s="222">
        <v>3000</v>
      </c>
      <c r="G85" s="391"/>
      <c r="H85" s="391"/>
    </row>
    <row r="86" spans="1:10" s="107" customFormat="1" ht="35.25" customHeight="1">
      <c r="A86" s="392" t="s">
        <v>1383</v>
      </c>
      <c r="B86" s="392" t="s">
        <v>1837</v>
      </c>
      <c r="C86" s="388">
        <v>9065.9</v>
      </c>
      <c r="D86" s="389">
        <v>2.084514499387816</v>
      </c>
      <c r="E86" s="222">
        <v>18898</v>
      </c>
      <c r="F86" s="222">
        <v>18898</v>
      </c>
      <c r="G86" s="391"/>
      <c r="H86" s="391"/>
    </row>
    <row r="87" spans="1:10" s="107" customFormat="1" ht="35.25" customHeight="1">
      <c r="A87" s="128" t="s">
        <v>3274</v>
      </c>
      <c r="B87" s="128" t="s">
        <v>3304</v>
      </c>
      <c r="C87" s="388">
        <v>9065.9</v>
      </c>
      <c r="D87" s="389">
        <v>1.8806737334406953</v>
      </c>
      <c r="E87" s="222">
        <v>17050</v>
      </c>
      <c r="F87" s="222">
        <v>17050</v>
      </c>
      <c r="G87" s="391"/>
      <c r="H87" s="391"/>
    </row>
    <row r="88" spans="1:10" s="107" customFormat="1" ht="35.25" customHeight="1">
      <c r="A88" s="128" t="s">
        <v>3275</v>
      </c>
      <c r="B88" s="128" t="s">
        <v>3305</v>
      </c>
      <c r="C88" s="388">
        <v>9065.9</v>
      </c>
      <c r="D88" s="389">
        <v>2.3218875125470171</v>
      </c>
      <c r="E88" s="222">
        <v>21050</v>
      </c>
      <c r="F88" s="222">
        <v>21050</v>
      </c>
      <c r="G88" s="391"/>
      <c r="H88" s="391"/>
    </row>
    <row r="89" spans="1:10" s="107" customFormat="1" ht="35.25" customHeight="1">
      <c r="A89" s="128" t="s">
        <v>3276</v>
      </c>
      <c r="B89" s="128" t="s">
        <v>3319</v>
      </c>
      <c r="C89" s="388">
        <v>9065.9</v>
      </c>
      <c r="D89" s="389">
        <v>2.106795795232685</v>
      </c>
      <c r="E89" s="222">
        <v>19100</v>
      </c>
      <c r="F89" s="222">
        <v>19100</v>
      </c>
      <c r="G89" s="391"/>
      <c r="H89" s="391"/>
    </row>
    <row r="90" spans="1:10" s="107" customFormat="1" ht="45" customHeight="1">
      <c r="A90" s="128" t="s">
        <v>3277</v>
      </c>
      <c r="B90" s="128" t="s">
        <v>3306</v>
      </c>
      <c r="C90" s="388">
        <v>9065.9</v>
      </c>
      <c r="D90" s="389">
        <v>2.4377061295624265</v>
      </c>
      <c r="E90" s="222">
        <v>22100</v>
      </c>
      <c r="F90" s="222">
        <v>22100</v>
      </c>
      <c r="G90" s="391"/>
      <c r="H90" s="391"/>
    </row>
    <row r="91" spans="1:10" s="107" customFormat="1" ht="52.5" customHeight="1">
      <c r="A91" s="128" t="s">
        <v>3278</v>
      </c>
      <c r="B91" s="128" t="s">
        <v>3307</v>
      </c>
      <c r="C91" s="388">
        <v>9065.9</v>
      </c>
      <c r="D91" s="389">
        <v>2.3218875125470171</v>
      </c>
      <c r="E91" s="222">
        <v>21050</v>
      </c>
      <c r="F91" s="222">
        <v>21050</v>
      </c>
      <c r="G91" s="391"/>
      <c r="H91" s="391"/>
    </row>
    <row r="92" spans="1:10" ht="25.5" customHeight="1">
      <c r="A92" s="392"/>
      <c r="B92" s="394" t="s">
        <v>3288</v>
      </c>
      <c r="C92" s="394"/>
      <c r="D92" s="389" t="s">
        <v>1389</v>
      </c>
      <c r="E92" s="222"/>
      <c r="F92" s="222"/>
      <c r="G92" s="391"/>
    </row>
    <row r="93" spans="1:10" ht="25.5" customHeight="1">
      <c r="A93" s="395" t="s">
        <v>1373</v>
      </c>
      <c r="B93" s="302" t="s">
        <v>1082</v>
      </c>
      <c r="C93" s="388">
        <v>2235.85</v>
      </c>
      <c r="D93" s="396">
        <v>1.0134848044367915</v>
      </c>
      <c r="E93" s="222">
        <v>2266</v>
      </c>
      <c r="F93" s="222">
        <v>2266</v>
      </c>
      <c r="G93" s="444"/>
      <c r="H93" s="391"/>
    </row>
    <row r="94" spans="1:10" ht="25.5" customHeight="1">
      <c r="A94" s="395" t="s">
        <v>1265</v>
      </c>
      <c r="B94" s="392" t="s">
        <v>1824</v>
      </c>
      <c r="C94" s="388">
        <v>2235.85</v>
      </c>
      <c r="D94" s="396">
        <v>3.0985978486928909</v>
      </c>
      <c r="E94" s="222">
        <v>6928</v>
      </c>
      <c r="F94" s="222">
        <v>6928</v>
      </c>
      <c r="G94" s="391"/>
      <c r="H94" s="391"/>
    </row>
    <row r="95" spans="1:10" ht="25.5" customHeight="1">
      <c r="A95" s="395" t="s">
        <v>1263</v>
      </c>
      <c r="B95" s="392" t="s">
        <v>1829</v>
      </c>
      <c r="C95" s="388">
        <v>2235.85</v>
      </c>
      <c r="D95" s="396">
        <v>3.0578974439251292</v>
      </c>
      <c r="E95" s="222">
        <v>6837</v>
      </c>
      <c r="F95" s="222">
        <v>6837</v>
      </c>
      <c r="G95" s="391"/>
      <c r="H95" s="391"/>
    </row>
    <row r="96" spans="1:10" ht="25.5" customHeight="1">
      <c r="A96" s="395" t="s">
        <v>1264</v>
      </c>
      <c r="B96" s="392" t="s">
        <v>1832</v>
      </c>
      <c r="C96" s="388">
        <v>2235.85</v>
      </c>
      <c r="D96" s="396">
        <v>3.0574501867298793</v>
      </c>
      <c r="E96" s="222">
        <v>6836</v>
      </c>
      <c r="F96" s="222">
        <v>6836</v>
      </c>
      <c r="G96" s="391"/>
      <c r="H96" s="391"/>
    </row>
    <row r="97" spans="1:8" s="107" customFormat="1" ht="38.25" customHeight="1">
      <c r="A97" s="395" t="s">
        <v>1007</v>
      </c>
      <c r="B97" s="392" t="s">
        <v>1077</v>
      </c>
      <c r="C97" s="388">
        <v>2235.85</v>
      </c>
      <c r="D97" s="396">
        <v>0.29474249166983474</v>
      </c>
      <c r="E97" s="393">
        <v>659</v>
      </c>
      <c r="F97" s="393">
        <v>659</v>
      </c>
      <c r="G97" s="391"/>
      <c r="H97" s="391"/>
    </row>
    <row r="98" spans="1:8" s="107" customFormat="1" ht="32.25" customHeight="1">
      <c r="A98" s="395" t="s">
        <v>1008</v>
      </c>
      <c r="B98" s="392" t="s">
        <v>1078</v>
      </c>
      <c r="C98" s="388">
        <v>2235.85</v>
      </c>
      <c r="D98" s="396">
        <v>0.37167072925285688</v>
      </c>
      <c r="E98" s="393">
        <v>831</v>
      </c>
      <c r="F98" s="393">
        <v>831</v>
      </c>
      <c r="G98" s="391"/>
      <c r="H98" s="391"/>
    </row>
    <row r="99" spans="1:8" s="107" customFormat="1" ht="34.5" customHeight="1">
      <c r="A99" s="395" t="s">
        <v>1009</v>
      </c>
      <c r="B99" s="392" t="s">
        <v>1079</v>
      </c>
      <c r="C99" s="388">
        <v>2235.85</v>
      </c>
      <c r="D99" s="396">
        <v>0.44412639488337768</v>
      </c>
      <c r="E99" s="393">
        <v>993</v>
      </c>
      <c r="F99" s="393">
        <v>993</v>
      </c>
      <c r="G99" s="391"/>
      <c r="H99" s="391"/>
    </row>
    <row r="100" spans="1:8" s="107" customFormat="1" ht="28.5" customHeight="1">
      <c r="A100" s="395" t="s">
        <v>1010</v>
      </c>
      <c r="B100" s="392" t="s">
        <v>1080</v>
      </c>
      <c r="C100" s="388">
        <v>2235.85</v>
      </c>
      <c r="D100" s="396">
        <v>0.55504617930540956</v>
      </c>
      <c r="E100" s="393">
        <v>1241</v>
      </c>
      <c r="F100" s="393">
        <v>1241</v>
      </c>
      <c r="G100" s="391"/>
      <c r="H100" s="391"/>
    </row>
    <row r="101" spans="1:8" s="107" customFormat="1" ht="37.5" customHeight="1">
      <c r="A101" s="395" t="s">
        <v>1011</v>
      </c>
      <c r="B101" s="392" t="s">
        <v>1081</v>
      </c>
      <c r="C101" s="388">
        <v>2235.85</v>
      </c>
      <c r="D101" s="396">
        <v>0.65478453384618829</v>
      </c>
      <c r="E101" s="393">
        <v>1464</v>
      </c>
      <c r="F101" s="393">
        <v>1464</v>
      </c>
      <c r="G101" s="391"/>
      <c r="H101" s="391"/>
    </row>
    <row r="102" spans="1:8" s="107" customFormat="1" ht="37.5" customHeight="1">
      <c r="A102" s="395" t="s">
        <v>1468</v>
      </c>
      <c r="B102" s="392" t="s">
        <v>3364</v>
      </c>
      <c r="C102" s="388">
        <v>2235.85</v>
      </c>
      <c r="D102" s="396">
        <v>1.0872822416530625</v>
      </c>
      <c r="E102" s="393">
        <v>2431</v>
      </c>
      <c r="F102" s="393">
        <v>2431</v>
      </c>
      <c r="G102" s="391"/>
      <c r="H102" s="391"/>
    </row>
    <row r="103" spans="1:8" s="107" customFormat="1" ht="30" customHeight="1">
      <c r="A103" s="397" t="s">
        <v>839</v>
      </c>
      <c r="B103" s="102" t="s">
        <v>3365</v>
      </c>
      <c r="C103" s="388">
        <v>2235.85</v>
      </c>
      <c r="D103" s="396">
        <v>0.56801663796766333</v>
      </c>
      <c r="E103" s="393">
        <v>1270</v>
      </c>
      <c r="F103" s="393">
        <v>1270</v>
      </c>
      <c r="G103" s="391"/>
      <c r="H103" s="391"/>
    </row>
    <row r="104" spans="1:8" s="107" customFormat="1" ht="30" customHeight="1">
      <c r="A104" s="397" t="s">
        <v>1414</v>
      </c>
      <c r="B104" s="102" t="s">
        <v>3366</v>
      </c>
      <c r="C104" s="388">
        <v>2235.85</v>
      </c>
      <c r="D104" s="396">
        <v>0.33231209607084555</v>
      </c>
      <c r="E104" s="393">
        <v>743</v>
      </c>
      <c r="F104" s="393">
        <v>743</v>
      </c>
      <c r="G104" s="391"/>
      <c r="H104" s="391"/>
    </row>
    <row r="105" spans="1:8" s="107" customFormat="1" ht="51" customHeight="1">
      <c r="A105" s="397" t="s">
        <v>2535</v>
      </c>
      <c r="B105" s="102" t="s">
        <v>3367</v>
      </c>
      <c r="C105" s="388">
        <v>2235.85</v>
      </c>
      <c r="D105" s="396">
        <v>0.38732473108661136</v>
      </c>
      <c r="E105" s="393">
        <v>866</v>
      </c>
      <c r="F105" s="393">
        <v>866</v>
      </c>
      <c r="G105" s="391"/>
      <c r="H105" s="391"/>
    </row>
    <row r="106" spans="1:8" s="107" customFormat="1" ht="19.5" customHeight="1">
      <c r="A106" s="397"/>
      <c r="B106" s="385" t="s">
        <v>1870</v>
      </c>
      <c r="C106" s="388"/>
      <c r="D106" s="396"/>
      <c r="E106" s="393"/>
      <c r="F106" s="393"/>
      <c r="G106" s="391"/>
    </row>
    <row r="107" spans="1:8" s="107" customFormat="1" ht="39" customHeight="1">
      <c r="A107" s="397" t="s">
        <v>1727</v>
      </c>
      <c r="B107" s="102" t="s">
        <v>1871</v>
      </c>
      <c r="C107" s="388">
        <v>433</v>
      </c>
      <c r="D107" s="396">
        <v>1</v>
      </c>
      <c r="E107" s="393">
        <v>433</v>
      </c>
      <c r="F107" s="393">
        <v>433</v>
      </c>
      <c r="G107" s="391"/>
    </row>
    <row r="108" spans="1:8" s="107" customFormat="1" ht="39" customHeight="1">
      <c r="A108" s="397" t="s">
        <v>1728</v>
      </c>
      <c r="B108" s="102" t="s">
        <v>1872</v>
      </c>
      <c r="C108" s="388">
        <v>433</v>
      </c>
      <c r="D108" s="396">
        <v>1</v>
      </c>
      <c r="E108" s="393">
        <v>433</v>
      </c>
      <c r="F108" s="393">
        <v>433</v>
      </c>
      <c r="G108" s="391"/>
    </row>
    <row r="109" spans="1:8" s="107" customFormat="1" ht="39" customHeight="1">
      <c r="A109" s="397" t="s">
        <v>1729</v>
      </c>
      <c r="B109" s="102" t="s">
        <v>1873</v>
      </c>
      <c r="C109" s="388">
        <v>433</v>
      </c>
      <c r="D109" s="396">
        <v>1</v>
      </c>
      <c r="E109" s="393">
        <v>433</v>
      </c>
      <c r="F109" s="393">
        <v>433</v>
      </c>
      <c r="G109" s="391"/>
    </row>
    <row r="110" spans="1:8" ht="19.5" customHeight="1">
      <c r="A110" s="387"/>
      <c r="B110" s="385" t="s">
        <v>1245</v>
      </c>
      <c r="C110" s="385"/>
      <c r="D110" s="389" t="s">
        <v>1389</v>
      </c>
      <c r="E110" s="390"/>
      <c r="F110" s="390"/>
      <c r="G110" s="391"/>
    </row>
    <row r="111" spans="1:8" ht="31.5" customHeight="1">
      <c r="A111" s="387" t="s">
        <v>191</v>
      </c>
      <c r="B111" s="102" t="s">
        <v>1838</v>
      </c>
      <c r="C111" s="398" t="s">
        <v>1371</v>
      </c>
      <c r="D111" s="398" t="s">
        <v>1371</v>
      </c>
      <c r="E111" s="390">
        <v>2241</v>
      </c>
      <c r="F111" s="390">
        <v>2241</v>
      </c>
      <c r="G111" s="391"/>
    </row>
    <row r="112" spans="1:8" ht="37.5" customHeight="1">
      <c r="A112" s="387" t="s">
        <v>253</v>
      </c>
      <c r="B112" s="102" t="s">
        <v>1083</v>
      </c>
      <c r="C112" s="398" t="s">
        <v>1371</v>
      </c>
      <c r="D112" s="398" t="s">
        <v>1371</v>
      </c>
      <c r="E112" s="390">
        <v>1344</v>
      </c>
      <c r="F112" s="390">
        <v>1344</v>
      </c>
      <c r="G112" s="391"/>
    </row>
    <row r="113" spans="1:7" ht="21" customHeight="1">
      <c r="A113" s="387" t="s">
        <v>254</v>
      </c>
      <c r="B113" s="102" t="s">
        <v>1084</v>
      </c>
      <c r="C113" s="398" t="s">
        <v>1371</v>
      </c>
      <c r="D113" s="398" t="s">
        <v>1371</v>
      </c>
      <c r="E113" s="390">
        <v>2913</v>
      </c>
      <c r="F113" s="390">
        <v>2913</v>
      </c>
      <c r="G113" s="391"/>
    </row>
    <row r="114" spans="1:7" ht="21" customHeight="1">
      <c r="A114" s="387"/>
      <c r="B114" s="385" t="s">
        <v>3199</v>
      </c>
      <c r="C114" s="398"/>
      <c r="D114" s="398"/>
      <c r="E114" s="390"/>
      <c r="F114" s="390"/>
      <c r="G114" s="391"/>
    </row>
    <row r="115" spans="1:7" ht="21" customHeight="1">
      <c r="A115" s="387" t="s">
        <v>3200</v>
      </c>
      <c r="B115" s="102" t="s">
        <v>3201</v>
      </c>
      <c r="C115" s="398" t="s">
        <v>1371</v>
      </c>
      <c r="D115" s="398" t="s">
        <v>1371</v>
      </c>
      <c r="E115" s="390">
        <v>4575</v>
      </c>
      <c r="F115" s="390">
        <v>4575</v>
      </c>
      <c r="G115" s="391"/>
    </row>
    <row r="116" spans="1:7" ht="21" customHeight="1">
      <c r="A116" s="387"/>
      <c r="B116" s="385" t="s">
        <v>1246</v>
      </c>
      <c r="C116" s="385"/>
      <c r="D116" s="399" t="s">
        <v>1389</v>
      </c>
      <c r="E116" s="390"/>
      <c r="F116" s="390"/>
      <c r="G116" s="391"/>
    </row>
    <row r="117" spans="1:7" ht="30.75" customHeight="1">
      <c r="A117" s="387" t="s">
        <v>9</v>
      </c>
      <c r="B117" s="102" t="s">
        <v>1839</v>
      </c>
      <c r="C117" s="398" t="s">
        <v>1371</v>
      </c>
      <c r="D117" s="398" t="s">
        <v>1371</v>
      </c>
      <c r="E117" s="390">
        <v>507</v>
      </c>
      <c r="F117" s="390">
        <v>507</v>
      </c>
      <c r="G117" s="391"/>
    </row>
    <row r="118" spans="1:7" ht="24.75" customHeight="1">
      <c r="A118" s="387" t="s">
        <v>7</v>
      </c>
      <c r="B118" s="102" t="s">
        <v>1840</v>
      </c>
      <c r="C118" s="398" t="s">
        <v>1371</v>
      </c>
      <c r="D118" s="398" t="s">
        <v>1371</v>
      </c>
      <c r="E118" s="390">
        <v>507</v>
      </c>
      <c r="F118" s="390">
        <v>507</v>
      </c>
      <c r="G118" s="391"/>
    </row>
    <row r="119" spans="1:7" ht="18" customHeight="1">
      <c r="A119" s="392"/>
      <c r="B119" s="394" t="s">
        <v>1074</v>
      </c>
      <c r="C119" s="394"/>
      <c r="D119" s="399" t="s">
        <v>1389</v>
      </c>
      <c r="E119" s="222"/>
      <c r="F119" s="222"/>
      <c r="G119" s="391"/>
    </row>
    <row r="120" spans="1:7" ht="18" customHeight="1">
      <c r="A120" s="387" t="s">
        <v>3211</v>
      </c>
      <c r="B120" s="102" t="s">
        <v>3368</v>
      </c>
      <c r="C120" s="398" t="s">
        <v>1371</v>
      </c>
      <c r="D120" s="398" t="s">
        <v>1371</v>
      </c>
      <c r="E120" s="390">
        <v>1477</v>
      </c>
      <c r="F120" s="390">
        <v>1477</v>
      </c>
      <c r="G120" s="391"/>
    </row>
    <row r="121" spans="1:7" s="107" customFormat="1" ht="38.25" customHeight="1">
      <c r="A121" s="392" t="s">
        <v>1013</v>
      </c>
      <c r="B121" s="392" t="s">
        <v>1393</v>
      </c>
      <c r="C121" s="398" t="s">
        <v>1371</v>
      </c>
      <c r="D121" s="398" t="s">
        <v>1371</v>
      </c>
      <c r="E121" s="393">
        <v>200</v>
      </c>
      <c r="F121" s="393">
        <v>200</v>
      </c>
      <c r="G121" s="391"/>
    </row>
    <row r="122" spans="1:7" s="107" customFormat="1" ht="28.5" customHeight="1">
      <c r="A122" s="392" t="s">
        <v>1014</v>
      </c>
      <c r="B122" s="392" t="s">
        <v>1841</v>
      </c>
      <c r="C122" s="398" t="s">
        <v>1371</v>
      </c>
      <c r="D122" s="398" t="s">
        <v>1371</v>
      </c>
      <c r="E122" s="393">
        <v>150</v>
      </c>
      <c r="F122" s="393">
        <v>150</v>
      </c>
      <c r="G122" s="391"/>
    </row>
    <row r="123" spans="1:7" s="107" customFormat="1" ht="28.5">
      <c r="A123" s="392" t="s">
        <v>1015</v>
      </c>
      <c r="B123" s="392" t="s">
        <v>1842</v>
      </c>
      <c r="C123" s="398" t="s">
        <v>1371</v>
      </c>
      <c r="D123" s="398" t="s">
        <v>1371</v>
      </c>
      <c r="E123" s="393">
        <v>1515</v>
      </c>
      <c r="F123" s="393">
        <v>1515</v>
      </c>
      <c r="G123" s="391"/>
    </row>
    <row r="124" spans="1:7" s="107" customFormat="1" ht="39.75" customHeight="1">
      <c r="A124" s="392" t="s">
        <v>1017</v>
      </c>
      <c r="B124" s="392" t="s">
        <v>1843</v>
      </c>
      <c r="C124" s="398" t="s">
        <v>1371</v>
      </c>
      <c r="D124" s="398" t="s">
        <v>1371</v>
      </c>
      <c r="E124" s="393">
        <v>550</v>
      </c>
      <c r="F124" s="393">
        <v>550</v>
      </c>
      <c r="G124" s="391"/>
    </row>
    <row r="125" spans="1:7" s="107" customFormat="1" ht="36.75" customHeight="1">
      <c r="A125" s="392" t="s">
        <v>1258</v>
      </c>
      <c r="B125" s="392" t="s">
        <v>1844</v>
      </c>
      <c r="C125" s="398" t="s">
        <v>1371</v>
      </c>
      <c r="D125" s="398" t="s">
        <v>1371</v>
      </c>
      <c r="E125" s="393">
        <v>550</v>
      </c>
      <c r="F125" s="393">
        <v>550</v>
      </c>
      <c r="G125" s="391"/>
    </row>
    <row r="126" spans="1:7" s="107" customFormat="1" ht="27" customHeight="1">
      <c r="A126" s="392" t="s">
        <v>1259</v>
      </c>
      <c r="B126" s="392" t="s">
        <v>1845</v>
      </c>
      <c r="C126" s="398" t="s">
        <v>1371</v>
      </c>
      <c r="D126" s="398" t="s">
        <v>1371</v>
      </c>
      <c r="E126" s="393">
        <v>1520</v>
      </c>
      <c r="F126" s="393">
        <v>1520</v>
      </c>
      <c r="G126" s="391"/>
    </row>
    <row r="127" spans="1:7" s="107" customFormat="1" ht="41.25" customHeight="1">
      <c r="A127" s="392" t="s">
        <v>1021</v>
      </c>
      <c r="B127" s="392" t="s">
        <v>1846</v>
      </c>
      <c r="C127" s="398" t="s">
        <v>1371</v>
      </c>
      <c r="D127" s="398" t="s">
        <v>1371</v>
      </c>
      <c r="E127" s="393">
        <v>550</v>
      </c>
      <c r="F127" s="393">
        <v>550</v>
      </c>
      <c r="G127" s="391"/>
    </row>
    <row r="128" spans="1:7" s="107" customFormat="1" ht="41.25" customHeight="1">
      <c r="A128" s="387" t="s">
        <v>3459</v>
      </c>
      <c r="B128" s="102" t="s">
        <v>3453</v>
      </c>
      <c r="C128" s="398" t="s">
        <v>1371</v>
      </c>
      <c r="D128" s="398" t="s">
        <v>1371</v>
      </c>
      <c r="E128" s="390">
        <v>482</v>
      </c>
      <c r="F128" s="390">
        <v>482</v>
      </c>
      <c r="G128" s="391"/>
    </row>
    <row r="129" spans="1:7" s="107" customFormat="1" ht="41.25" customHeight="1">
      <c r="A129" s="387" t="s">
        <v>3460</v>
      </c>
      <c r="B129" s="102" t="s">
        <v>3454</v>
      </c>
      <c r="C129" s="398" t="s">
        <v>1371</v>
      </c>
      <c r="D129" s="398" t="s">
        <v>1371</v>
      </c>
      <c r="E129" s="390">
        <v>770</v>
      </c>
      <c r="F129" s="390">
        <v>770</v>
      </c>
      <c r="G129" s="391"/>
    </row>
    <row r="130" spans="1:7" s="107" customFormat="1" ht="41.25" customHeight="1">
      <c r="A130" s="387" t="s">
        <v>3461</v>
      </c>
      <c r="B130" s="102" t="s">
        <v>3455</v>
      </c>
      <c r="C130" s="398" t="s">
        <v>1371</v>
      </c>
      <c r="D130" s="398" t="s">
        <v>1371</v>
      </c>
      <c r="E130" s="390">
        <v>1115</v>
      </c>
      <c r="F130" s="390">
        <v>1115</v>
      </c>
      <c r="G130" s="391"/>
    </row>
    <row r="131" spans="1:7" s="107" customFormat="1" ht="18" customHeight="1">
      <c r="A131" s="392" t="s">
        <v>1023</v>
      </c>
      <c r="B131" s="392" t="s">
        <v>1075</v>
      </c>
      <c r="C131" s="398" t="s">
        <v>1371</v>
      </c>
      <c r="D131" s="398" t="s">
        <v>1371</v>
      </c>
      <c r="E131" s="393">
        <v>450</v>
      </c>
      <c r="F131" s="393">
        <v>450</v>
      </c>
      <c r="G131" s="391"/>
    </row>
    <row r="132" spans="1:7" s="107" customFormat="1" ht="15.75">
      <c r="A132" s="392" t="s">
        <v>1024</v>
      </c>
      <c r="B132" s="392" t="s">
        <v>1076</v>
      </c>
      <c r="C132" s="398" t="s">
        <v>1371</v>
      </c>
      <c r="D132" s="398" t="s">
        <v>1371</v>
      </c>
      <c r="E132" s="393">
        <v>650</v>
      </c>
      <c r="F132" s="393">
        <v>650</v>
      </c>
      <c r="G132" s="391"/>
    </row>
    <row r="133" spans="1:7" s="107" customFormat="1" ht="15.75">
      <c r="A133" s="392" t="s">
        <v>1025</v>
      </c>
      <c r="B133" s="392" t="s">
        <v>1847</v>
      </c>
      <c r="C133" s="398" t="s">
        <v>1371</v>
      </c>
      <c r="D133" s="398" t="s">
        <v>1371</v>
      </c>
      <c r="E133" s="393">
        <v>650</v>
      </c>
      <c r="F133" s="393">
        <v>650</v>
      </c>
      <c r="G133" s="391"/>
    </row>
    <row r="134" spans="1:7" s="107" customFormat="1" ht="28.5">
      <c r="A134" s="392" t="s">
        <v>3212</v>
      </c>
      <c r="B134" s="392" t="s">
        <v>3213</v>
      </c>
      <c r="C134" s="398" t="s">
        <v>1371</v>
      </c>
      <c r="D134" s="398" t="s">
        <v>1371</v>
      </c>
      <c r="E134" s="393">
        <v>2035</v>
      </c>
      <c r="F134" s="393">
        <v>2035</v>
      </c>
      <c r="G134" s="391"/>
    </row>
    <row r="135" spans="1:7" ht="46.5" customHeight="1">
      <c r="A135" s="387" t="s">
        <v>1632</v>
      </c>
      <c r="B135" s="102" t="s">
        <v>1848</v>
      </c>
      <c r="C135" s="398" t="s">
        <v>1371</v>
      </c>
      <c r="D135" s="398" t="s">
        <v>1371</v>
      </c>
      <c r="E135" s="390">
        <v>311</v>
      </c>
      <c r="F135" s="390">
        <v>311</v>
      </c>
    </row>
    <row r="136" spans="1:7" ht="46.5" customHeight="1">
      <c r="A136" s="387" t="s">
        <v>1633</v>
      </c>
      <c r="B136" s="102" t="s">
        <v>1849</v>
      </c>
      <c r="C136" s="398" t="s">
        <v>1371</v>
      </c>
      <c r="D136" s="398" t="s">
        <v>1371</v>
      </c>
      <c r="E136" s="390">
        <v>657</v>
      </c>
      <c r="F136" s="390">
        <v>657</v>
      </c>
    </row>
    <row r="137" spans="1:7" ht="32.25" customHeight="1">
      <c r="A137" s="387" t="s">
        <v>1634</v>
      </c>
      <c r="B137" s="102" t="s">
        <v>3291</v>
      </c>
      <c r="C137" s="398" t="s">
        <v>1371</v>
      </c>
      <c r="D137" s="398" t="s">
        <v>1371</v>
      </c>
      <c r="E137" s="390">
        <v>311</v>
      </c>
      <c r="F137" s="390">
        <v>311</v>
      </c>
    </row>
    <row r="138" spans="1:7" ht="40.5" customHeight="1">
      <c r="A138" s="387" t="s">
        <v>1635</v>
      </c>
      <c r="B138" s="102" t="s">
        <v>1850</v>
      </c>
      <c r="C138" s="398" t="s">
        <v>1371</v>
      </c>
      <c r="D138" s="398" t="s">
        <v>1371</v>
      </c>
      <c r="E138" s="390">
        <v>657</v>
      </c>
      <c r="F138" s="390">
        <v>657</v>
      </c>
    </row>
    <row r="139" spans="1:7" ht="24.75" customHeight="1">
      <c r="A139" s="400"/>
      <c r="B139" s="401"/>
      <c r="C139" s="401"/>
      <c r="D139" s="402"/>
      <c r="E139" s="403"/>
      <c r="F139" s="403"/>
    </row>
    <row r="140" spans="1:7" ht="24.75" customHeight="1">
      <c r="A140" s="404" t="s">
        <v>1054</v>
      </c>
      <c r="B140" s="401"/>
      <c r="C140" s="405" t="s">
        <v>566</v>
      </c>
      <c r="D140" s="402"/>
      <c r="E140" s="403"/>
    </row>
    <row r="141" spans="1:7" ht="82.5" customHeight="1">
      <c r="A141" s="407" t="s">
        <v>2536</v>
      </c>
      <c r="B141" s="398" t="s">
        <v>1055</v>
      </c>
      <c r="C141" s="408" t="s">
        <v>1365</v>
      </c>
      <c r="D141" s="94"/>
      <c r="E141" s="94"/>
      <c r="F141" s="94"/>
    </row>
    <row r="142" spans="1:7" s="409" customFormat="1" ht="12.75" customHeight="1">
      <c r="A142" s="398">
        <v>1</v>
      </c>
      <c r="B142" s="102" t="s">
        <v>1056</v>
      </c>
      <c r="C142" s="498">
        <v>2915.54</v>
      </c>
      <c r="D142" s="94"/>
      <c r="E142" s="94"/>
      <c r="F142" s="94"/>
    </row>
    <row r="143" spans="1:7" s="410" customFormat="1" ht="18" customHeight="1">
      <c r="A143" s="407">
        <v>2</v>
      </c>
      <c r="B143" s="102" t="s">
        <v>1003</v>
      </c>
      <c r="C143" s="388">
        <v>3981</v>
      </c>
      <c r="D143" s="94"/>
      <c r="E143" s="94"/>
      <c r="F143" s="94"/>
    </row>
    <row r="144" spans="1:7" s="410" customFormat="1" ht="24.75" customHeight="1">
      <c r="A144" s="398">
        <v>3</v>
      </c>
      <c r="B144" s="102" t="s">
        <v>1004</v>
      </c>
      <c r="C144" s="388">
        <v>588.72</v>
      </c>
      <c r="D144" s="94"/>
      <c r="E144" s="94"/>
      <c r="F144" s="94"/>
    </row>
    <row r="145" spans="1:6" ht="24.75" customHeight="1">
      <c r="A145" s="407">
        <v>4</v>
      </c>
      <c r="B145" s="102" t="s">
        <v>1005</v>
      </c>
      <c r="C145" s="388">
        <v>1079.53</v>
      </c>
      <c r="D145" s="94"/>
      <c r="E145" s="94"/>
      <c r="F145" s="94"/>
    </row>
    <row r="146" spans="1:6" s="410" customFormat="1" ht="24.75" customHeight="1">
      <c r="A146" s="398">
        <v>5</v>
      </c>
      <c r="B146" s="102" t="s">
        <v>1006</v>
      </c>
      <c r="C146" s="388">
        <v>9065.9</v>
      </c>
      <c r="D146" s="94"/>
      <c r="E146" s="94"/>
      <c r="F146" s="94"/>
    </row>
    <row r="147" spans="1:6" s="410" customFormat="1" ht="24.75" customHeight="1">
      <c r="A147" s="407">
        <v>6</v>
      </c>
      <c r="B147" s="102" t="s">
        <v>1266</v>
      </c>
      <c r="C147" s="388">
        <v>2235.85</v>
      </c>
      <c r="D147" s="94"/>
      <c r="E147" s="94"/>
      <c r="F147" s="94"/>
    </row>
    <row r="148" spans="1:6" s="410" customFormat="1" ht="18" customHeight="1">
      <c r="A148" s="407">
        <v>7</v>
      </c>
      <c r="B148" s="102" t="s">
        <v>1362</v>
      </c>
      <c r="C148" s="411">
        <v>432.77</v>
      </c>
      <c r="D148" s="94"/>
      <c r="E148" s="94"/>
      <c r="F148" s="94"/>
    </row>
    <row r="149" spans="1:6" s="410" customFormat="1" ht="18" customHeight="1">
      <c r="A149" s="412"/>
      <c r="B149" s="401"/>
      <c r="C149" s="401"/>
      <c r="D149" s="402"/>
      <c r="E149" s="413"/>
      <c r="F149" s="413"/>
    </row>
    <row r="150" spans="1:6" s="415" customFormat="1" ht="22.5" customHeight="1">
      <c r="A150" s="412"/>
      <c r="B150" s="401"/>
      <c r="C150" s="401"/>
      <c r="D150" s="414" t="s">
        <v>669</v>
      </c>
      <c r="E150" s="414"/>
    </row>
    <row r="151" spans="1:6" ht="42.75" customHeight="1">
      <c r="A151" s="594" t="s">
        <v>3202</v>
      </c>
      <c r="B151" s="594"/>
      <c r="C151" s="594"/>
      <c r="D151" s="594"/>
      <c r="E151" s="594"/>
      <c r="F151" s="594"/>
    </row>
    <row r="152" spans="1:6" s="375" customFormat="1" ht="19.5" customHeight="1">
      <c r="A152" s="588" t="s">
        <v>2533</v>
      </c>
      <c r="B152" s="590" t="s">
        <v>243</v>
      </c>
      <c r="C152" s="588" t="s">
        <v>1364</v>
      </c>
      <c r="D152" s="588" t="s">
        <v>1361</v>
      </c>
      <c r="E152" s="592" t="s">
        <v>1360</v>
      </c>
      <c r="F152" s="593"/>
    </row>
    <row r="153" spans="1:6" s="375" customFormat="1" ht="25.5">
      <c r="A153" s="589"/>
      <c r="B153" s="591"/>
      <c r="C153" s="589"/>
      <c r="D153" s="589"/>
      <c r="E153" s="384" t="s">
        <v>999</v>
      </c>
      <c r="F153" s="384" t="s">
        <v>1068</v>
      </c>
    </row>
    <row r="154" spans="1:6" ht="28.5">
      <c r="A154" s="102" t="s">
        <v>14</v>
      </c>
      <c r="B154" s="102" t="s">
        <v>1851</v>
      </c>
      <c r="C154" s="411" t="s">
        <v>1371</v>
      </c>
      <c r="D154" s="411" t="s">
        <v>1371</v>
      </c>
      <c r="E154" s="411">
        <v>308</v>
      </c>
      <c r="F154" s="411">
        <v>308</v>
      </c>
    </row>
    <row r="155" spans="1:6" ht="28.5">
      <c r="A155" s="102" t="s">
        <v>13</v>
      </c>
      <c r="B155" s="102" t="s">
        <v>1852</v>
      </c>
      <c r="C155" s="411" t="s">
        <v>1371</v>
      </c>
      <c r="D155" s="411" t="s">
        <v>1371</v>
      </c>
      <c r="E155" s="411">
        <v>200</v>
      </c>
      <c r="F155" s="411">
        <v>200</v>
      </c>
    </row>
    <row r="156" spans="1:6" ht="28.5">
      <c r="A156" s="392" t="s">
        <v>785</v>
      </c>
      <c r="B156" s="392" t="s">
        <v>1865</v>
      </c>
      <c r="C156" s="411" t="s">
        <v>1371</v>
      </c>
      <c r="D156" s="411" t="s">
        <v>1371</v>
      </c>
      <c r="E156" s="393">
        <v>168</v>
      </c>
      <c r="F156" s="393">
        <v>168</v>
      </c>
    </row>
    <row r="157" spans="1:6" ht="28.5">
      <c r="A157" s="392" t="s">
        <v>786</v>
      </c>
      <c r="B157" s="392" t="s">
        <v>1866</v>
      </c>
      <c r="C157" s="411" t="s">
        <v>1371</v>
      </c>
      <c r="D157" s="411" t="s">
        <v>1371</v>
      </c>
      <c r="E157" s="393">
        <v>168</v>
      </c>
      <c r="F157" s="393">
        <v>168</v>
      </c>
    </row>
    <row r="158" spans="1:6">
      <c r="A158" s="392" t="s">
        <v>1790</v>
      </c>
      <c r="B158" s="392" t="s">
        <v>1795</v>
      </c>
      <c r="C158" s="411" t="s">
        <v>1371</v>
      </c>
      <c r="D158" s="411" t="s">
        <v>1371</v>
      </c>
      <c r="E158" s="393">
        <v>168</v>
      </c>
      <c r="F158" s="393">
        <v>168</v>
      </c>
    </row>
    <row r="159" spans="1:6" ht="38.25" customHeight="1">
      <c r="A159" s="392" t="s">
        <v>1012</v>
      </c>
      <c r="B159" s="392" t="s">
        <v>1853</v>
      </c>
      <c r="C159" s="411" t="s">
        <v>1371</v>
      </c>
      <c r="D159" s="411" t="s">
        <v>1371</v>
      </c>
      <c r="E159" s="196">
        <v>1100</v>
      </c>
      <c r="F159" s="196">
        <v>1100</v>
      </c>
    </row>
    <row r="160" spans="1:6" ht="38.25" customHeight="1">
      <c r="A160" s="416" t="s">
        <v>1377</v>
      </c>
      <c r="B160" s="102" t="s">
        <v>3240</v>
      </c>
      <c r="C160" s="411" t="s">
        <v>1371</v>
      </c>
      <c r="D160" s="411" t="s">
        <v>1371</v>
      </c>
      <c r="E160" s="196">
        <v>420</v>
      </c>
      <c r="F160" s="196">
        <v>420</v>
      </c>
    </row>
    <row r="161" spans="1:6" ht="44.25" customHeight="1">
      <c r="A161" s="416" t="s">
        <v>1376</v>
      </c>
      <c r="B161" s="102" t="s">
        <v>3241</v>
      </c>
      <c r="C161" s="411" t="s">
        <v>1371</v>
      </c>
      <c r="D161" s="411" t="s">
        <v>1371</v>
      </c>
      <c r="E161" s="411">
        <v>1300</v>
      </c>
      <c r="F161" s="411">
        <v>1300</v>
      </c>
    </row>
    <row r="162" spans="1:6" ht="38.25" customHeight="1">
      <c r="A162" s="387" t="s">
        <v>994</v>
      </c>
      <c r="B162" s="102" t="s">
        <v>1854</v>
      </c>
      <c r="C162" s="411" t="s">
        <v>1371</v>
      </c>
      <c r="D162" s="411" t="s">
        <v>1371</v>
      </c>
      <c r="E162" s="411">
        <v>420</v>
      </c>
      <c r="F162" s="411">
        <v>420</v>
      </c>
    </row>
    <row r="163" spans="1:6" ht="38.25" customHeight="1">
      <c r="A163" s="387" t="s">
        <v>3238</v>
      </c>
      <c r="B163" s="102" t="s">
        <v>3239</v>
      </c>
      <c r="C163" s="411" t="s">
        <v>1371</v>
      </c>
      <c r="D163" s="411" t="s">
        <v>1371</v>
      </c>
      <c r="E163" s="411">
        <v>315</v>
      </c>
      <c r="F163" s="411">
        <v>315</v>
      </c>
    </row>
    <row r="164" spans="1:6" ht="38.25" customHeight="1">
      <c r="A164" s="387" t="s">
        <v>995</v>
      </c>
      <c r="B164" s="102" t="s">
        <v>1855</v>
      </c>
      <c r="C164" s="411" t="s">
        <v>1371</v>
      </c>
      <c r="D164" s="411" t="s">
        <v>1371</v>
      </c>
      <c r="E164" s="411">
        <v>250</v>
      </c>
      <c r="F164" s="411">
        <v>250</v>
      </c>
    </row>
    <row r="165" spans="1:6" ht="38.25" customHeight="1">
      <c r="A165" s="387" t="s">
        <v>3237</v>
      </c>
      <c r="B165" s="102" t="s">
        <v>3236</v>
      </c>
      <c r="C165" s="411" t="s">
        <v>1371</v>
      </c>
      <c r="D165" s="411" t="s">
        <v>1371</v>
      </c>
      <c r="E165" s="411">
        <v>187</v>
      </c>
      <c r="F165" s="411">
        <v>187</v>
      </c>
    </row>
    <row r="166" spans="1:6" ht="24.75" customHeight="1">
      <c r="A166" s="387" t="s">
        <v>1467</v>
      </c>
      <c r="B166" s="102" t="s">
        <v>1443</v>
      </c>
      <c r="C166" s="398" t="s">
        <v>1371</v>
      </c>
      <c r="D166" s="398" t="s">
        <v>1371</v>
      </c>
      <c r="E166" s="411">
        <v>433</v>
      </c>
      <c r="F166" s="411">
        <v>433</v>
      </c>
    </row>
    <row r="167" spans="1:6" ht="50.25" customHeight="1">
      <c r="A167" s="387"/>
      <c r="B167" s="510" t="s">
        <v>3314</v>
      </c>
      <c r="C167" s="398"/>
      <c r="D167" s="398"/>
      <c r="E167" s="499"/>
      <c r="F167" s="499"/>
    </row>
    <row r="168" spans="1:6" ht="33">
      <c r="A168" s="417" t="s">
        <v>1636</v>
      </c>
      <c r="B168" s="323" t="s">
        <v>1856</v>
      </c>
      <c r="C168" s="418">
        <v>359.27</v>
      </c>
      <c r="D168" s="418">
        <v>359.27</v>
      </c>
      <c r="E168" s="329">
        <v>159</v>
      </c>
      <c r="F168" s="329">
        <v>176</v>
      </c>
    </row>
    <row r="169" spans="1:6" ht="33">
      <c r="A169" s="417" t="s">
        <v>1637</v>
      </c>
      <c r="B169" s="323" t="s">
        <v>1857</v>
      </c>
      <c r="C169" s="418">
        <v>359.27</v>
      </c>
      <c r="D169" s="418">
        <v>359.27</v>
      </c>
      <c r="E169" s="329">
        <v>291</v>
      </c>
      <c r="F169" s="329">
        <v>350</v>
      </c>
    </row>
    <row r="170" spans="1:6" ht="33">
      <c r="A170" s="417" t="s">
        <v>1638</v>
      </c>
      <c r="B170" s="323" t="s">
        <v>1858</v>
      </c>
      <c r="C170" s="418">
        <v>359.27</v>
      </c>
      <c r="D170" s="418">
        <v>359.27</v>
      </c>
      <c r="E170" s="329">
        <v>407</v>
      </c>
      <c r="F170" s="329">
        <v>472</v>
      </c>
    </row>
    <row r="171" spans="1:6" ht="18">
      <c r="A171" s="417" t="s">
        <v>1639</v>
      </c>
      <c r="B171" s="323" t="s">
        <v>1859</v>
      </c>
      <c r="C171" s="418">
        <v>359.27</v>
      </c>
      <c r="D171" s="418">
        <v>359.27</v>
      </c>
      <c r="E171" s="329">
        <v>274</v>
      </c>
      <c r="F171" s="329">
        <v>315</v>
      </c>
    </row>
    <row r="172" spans="1:6" ht="33">
      <c r="A172" s="417" t="s">
        <v>1640</v>
      </c>
      <c r="B172" s="323" t="s">
        <v>1860</v>
      </c>
      <c r="C172" s="418">
        <v>359.27</v>
      </c>
      <c r="D172" s="418">
        <v>359.27</v>
      </c>
      <c r="E172" s="329">
        <v>291</v>
      </c>
      <c r="F172" s="329">
        <v>350</v>
      </c>
    </row>
    <row r="173" spans="1:6" ht="33">
      <c r="A173" s="417" t="s">
        <v>1641</v>
      </c>
      <c r="B173" s="323" t="s">
        <v>1861</v>
      </c>
      <c r="C173" s="418">
        <v>359.27</v>
      </c>
      <c r="D173" s="418">
        <v>359.27</v>
      </c>
      <c r="E173" s="329">
        <v>298</v>
      </c>
      <c r="F173" s="329">
        <v>331</v>
      </c>
    </row>
    <row r="174" spans="1:6" ht="33">
      <c r="A174" s="417" t="s">
        <v>1642</v>
      </c>
      <c r="B174" s="323" t="s">
        <v>1862</v>
      </c>
      <c r="C174" s="418">
        <v>359.27</v>
      </c>
      <c r="D174" s="418">
        <v>359.27</v>
      </c>
      <c r="E174" s="329">
        <v>654</v>
      </c>
      <c r="F174" s="329">
        <v>726</v>
      </c>
    </row>
    <row r="175" spans="1:6" ht="33">
      <c r="A175" s="417" t="s">
        <v>1643</v>
      </c>
      <c r="B175" s="323" t="s">
        <v>1863</v>
      </c>
      <c r="C175" s="418">
        <v>359.27</v>
      </c>
      <c r="D175" s="418">
        <v>359.27</v>
      </c>
      <c r="E175" s="329">
        <v>200</v>
      </c>
      <c r="F175" s="329">
        <v>222</v>
      </c>
    </row>
    <row r="176" spans="1:6" ht="37.5" customHeight="1">
      <c r="A176" s="419" t="s">
        <v>1644</v>
      </c>
      <c r="B176" s="419" t="s">
        <v>1864</v>
      </c>
      <c r="C176" s="418">
        <v>359.27</v>
      </c>
      <c r="D176" s="418">
        <v>359.27</v>
      </c>
      <c r="E176" s="329">
        <v>114</v>
      </c>
      <c r="F176" s="329">
        <v>114</v>
      </c>
    </row>
    <row r="177" spans="1:6" ht="18" customHeight="1">
      <c r="A177" s="417"/>
      <c r="B177" s="426" t="s">
        <v>1269</v>
      </c>
      <c r="C177" s="323"/>
      <c r="D177" s="323"/>
      <c r="E177" s="323"/>
      <c r="F177" s="323"/>
    </row>
    <row r="178" spans="1:6" s="410" customFormat="1" ht="28.5" customHeight="1">
      <c r="A178" s="437"/>
      <c r="B178" s="438" t="s">
        <v>1785</v>
      </c>
      <c r="C178" s="439" t="s">
        <v>1371</v>
      </c>
      <c r="D178" s="439" t="s">
        <v>1371</v>
      </c>
      <c r="E178" s="439" t="s">
        <v>1371</v>
      </c>
      <c r="F178" s="439" t="s">
        <v>1371</v>
      </c>
    </row>
    <row r="179" spans="1:6" ht="28.5" customHeight="1">
      <c r="A179" s="428" t="s">
        <v>2537</v>
      </c>
      <c r="B179" s="429" t="s">
        <v>1880</v>
      </c>
      <c r="C179" s="418" t="s">
        <v>1371</v>
      </c>
      <c r="D179" s="418" t="s">
        <v>1371</v>
      </c>
      <c r="E179" s="418">
        <v>193</v>
      </c>
      <c r="F179" s="418">
        <v>193</v>
      </c>
    </row>
    <row r="180" spans="1:6" s="410" customFormat="1" ht="42" customHeight="1">
      <c r="A180" s="437"/>
      <c r="B180" s="438" t="s">
        <v>1786</v>
      </c>
      <c r="C180" s="439" t="s">
        <v>1371</v>
      </c>
      <c r="D180" s="439" t="s">
        <v>1371</v>
      </c>
      <c r="E180" s="439" t="s">
        <v>1371</v>
      </c>
      <c r="F180" s="439" t="s">
        <v>1371</v>
      </c>
    </row>
    <row r="181" spans="1:6" ht="45">
      <c r="A181" s="417" t="s">
        <v>2538</v>
      </c>
      <c r="B181" s="430" t="s">
        <v>1881</v>
      </c>
      <c r="C181" s="418" t="s">
        <v>1371</v>
      </c>
      <c r="D181" s="418" t="s">
        <v>1371</v>
      </c>
      <c r="E181" s="418">
        <v>450</v>
      </c>
      <c r="F181" s="418">
        <v>450</v>
      </c>
    </row>
    <row r="182" spans="1:6">
      <c r="A182" s="417" t="s">
        <v>2539</v>
      </c>
      <c r="B182" s="430" t="s">
        <v>1882</v>
      </c>
      <c r="C182" s="418" t="s">
        <v>1371</v>
      </c>
      <c r="D182" s="418" t="s">
        <v>1371</v>
      </c>
      <c r="E182" s="418">
        <v>450</v>
      </c>
      <c r="F182" s="418">
        <v>450</v>
      </c>
    </row>
    <row r="183" spans="1:6" ht="45">
      <c r="A183" s="417" t="s">
        <v>2540</v>
      </c>
      <c r="B183" s="430" t="s">
        <v>1883</v>
      </c>
      <c r="C183" s="418" t="s">
        <v>1371</v>
      </c>
      <c r="D183" s="418" t="s">
        <v>1371</v>
      </c>
      <c r="E183" s="418">
        <v>450</v>
      </c>
      <c r="F183" s="418">
        <v>450</v>
      </c>
    </row>
    <row r="184" spans="1:6" ht="45">
      <c r="A184" s="417" t="s">
        <v>2541</v>
      </c>
      <c r="B184" s="430" t="s">
        <v>1884</v>
      </c>
      <c r="C184" s="418" t="s">
        <v>1371</v>
      </c>
      <c r="D184" s="418" t="s">
        <v>1371</v>
      </c>
      <c r="E184" s="418">
        <v>450</v>
      </c>
      <c r="F184" s="418">
        <v>450</v>
      </c>
    </row>
    <row r="185" spans="1:6" ht="30">
      <c r="A185" s="417" t="s">
        <v>2522</v>
      </c>
      <c r="B185" s="430" t="s">
        <v>1885</v>
      </c>
      <c r="C185" s="418" t="s">
        <v>1371</v>
      </c>
      <c r="D185" s="418" t="s">
        <v>1371</v>
      </c>
      <c r="E185" s="418">
        <v>450</v>
      </c>
      <c r="F185" s="418">
        <v>450</v>
      </c>
    </row>
    <row r="186" spans="1:6" ht="45">
      <c r="A186" s="417" t="s">
        <v>2542</v>
      </c>
      <c r="B186" s="430" t="s">
        <v>1886</v>
      </c>
      <c r="C186" s="418" t="s">
        <v>1371</v>
      </c>
      <c r="D186" s="418" t="s">
        <v>1371</v>
      </c>
      <c r="E186" s="418">
        <v>450</v>
      </c>
      <c r="F186" s="418">
        <v>450</v>
      </c>
    </row>
    <row r="187" spans="1:6" ht="45">
      <c r="A187" s="417" t="s">
        <v>2543</v>
      </c>
      <c r="B187" s="430" t="s">
        <v>1887</v>
      </c>
      <c r="C187" s="418" t="s">
        <v>1371</v>
      </c>
      <c r="D187" s="418" t="s">
        <v>1371</v>
      </c>
      <c r="E187" s="418">
        <v>450</v>
      </c>
      <c r="F187" s="418">
        <v>450</v>
      </c>
    </row>
    <row r="188" spans="1:6" ht="30">
      <c r="A188" s="417" t="s">
        <v>2544</v>
      </c>
      <c r="B188" s="430" t="s">
        <v>1888</v>
      </c>
      <c r="C188" s="418" t="s">
        <v>1371</v>
      </c>
      <c r="D188" s="418" t="s">
        <v>1371</v>
      </c>
      <c r="E188" s="418">
        <v>450</v>
      </c>
      <c r="F188" s="418">
        <v>450</v>
      </c>
    </row>
    <row r="189" spans="1:6" ht="30">
      <c r="A189" s="417" t="s">
        <v>2545</v>
      </c>
      <c r="B189" s="430" t="s">
        <v>1889</v>
      </c>
      <c r="C189" s="418" t="s">
        <v>1371</v>
      </c>
      <c r="D189" s="418" t="s">
        <v>1371</v>
      </c>
      <c r="E189" s="418">
        <v>450</v>
      </c>
      <c r="F189" s="418">
        <v>450</v>
      </c>
    </row>
    <row r="190" spans="1:6" ht="30">
      <c r="A190" s="417" t="s">
        <v>2546</v>
      </c>
      <c r="B190" s="430" t="s">
        <v>1890</v>
      </c>
      <c r="C190" s="418" t="s">
        <v>1371</v>
      </c>
      <c r="D190" s="418" t="s">
        <v>1371</v>
      </c>
      <c r="E190" s="418">
        <v>450</v>
      </c>
      <c r="F190" s="418">
        <v>450</v>
      </c>
    </row>
    <row r="191" spans="1:6" ht="30">
      <c r="A191" s="417" t="s">
        <v>2547</v>
      </c>
      <c r="B191" s="430" t="s">
        <v>1891</v>
      </c>
      <c r="C191" s="418" t="s">
        <v>1371</v>
      </c>
      <c r="D191" s="418" t="s">
        <v>1371</v>
      </c>
      <c r="E191" s="418">
        <v>450</v>
      </c>
      <c r="F191" s="418">
        <v>450</v>
      </c>
    </row>
    <row r="192" spans="1:6" ht="30">
      <c r="A192" s="417" t="s">
        <v>2548</v>
      </c>
      <c r="B192" s="430" t="s">
        <v>1892</v>
      </c>
      <c r="C192" s="418" t="s">
        <v>1371</v>
      </c>
      <c r="D192" s="418" t="s">
        <v>1371</v>
      </c>
      <c r="E192" s="418">
        <v>450</v>
      </c>
      <c r="F192" s="418">
        <v>450</v>
      </c>
    </row>
    <row r="193" spans="1:6" ht="30">
      <c r="A193" s="417" t="s">
        <v>2549</v>
      </c>
      <c r="B193" s="430" t="s">
        <v>1893</v>
      </c>
      <c r="C193" s="418" t="s">
        <v>1371</v>
      </c>
      <c r="D193" s="418" t="s">
        <v>1371</v>
      </c>
      <c r="E193" s="418">
        <v>450</v>
      </c>
      <c r="F193" s="418">
        <v>450</v>
      </c>
    </row>
    <row r="194" spans="1:6" ht="45">
      <c r="A194" s="417" t="s">
        <v>2550</v>
      </c>
      <c r="B194" s="430" t="s">
        <v>1894</v>
      </c>
      <c r="C194" s="418" t="s">
        <v>1371</v>
      </c>
      <c r="D194" s="418" t="s">
        <v>1371</v>
      </c>
      <c r="E194" s="418">
        <v>450</v>
      </c>
      <c r="F194" s="418">
        <v>450</v>
      </c>
    </row>
    <row r="195" spans="1:6" ht="45">
      <c r="A195" s="417" t="s">
        <v>2551</v>
      </c>
      <c r="B195" s="430" t="s">
        <v>1895</v>
      </c>
      <c r="C195" s="418" t="s">
        <v>1371</v>
      </c>
      <c r="D195" s="418" t="s">
        <v>1371</v>
      </c>
      <c r="E195" s="418">
        <v>450</v>
      </c>
      <c r="F195" s="418">
        <v>450</v>
      </c>
    </row>
    <row r="196" spans="1:6" ht="30">
      <c r="A196" s="417" t="s">
        <v>2552</v>
      </c>
      <c r="B196" s="430" t="s">
        <v>1896</v>
      </c>
      <c r="C196" s="418" t="s">
        <v>1371</v>
      </c>
      <c r="D196" s="418" t="s">
        <v>1371</v>
      </c>
      <c r="E196" s="418">
        <v>450</v>
      </c>
      <c r="F196" s="418">
        <v>450</v>
      </c>
    </row>
    <row r="197" spans="1:6" ht="30">
      <c r="A197" s="417" t="s">
        <v>2553</v>
      </c>
      <c r="B197" s="430" t="s">
        <v>1897</v>
      </c>
      <c r="C197" s="418" t="s">
        <v>1371</v>
      </c>
      <c r="D197" s="418" t="s">
        <v>1371</v>
      </c>
      <c r="E197" s="418">
        <v>450</v>
      </c>
      <c r="F197" s="418">
        <v>450</v>
      </c>
    </row>
    <row r="198" spans="1:6" ht="30">
      <c r="A198" s="417" t="s">
        <v>2554</v>
      </c>
      <c r="B198" s="430" t="s">
        <v>1898</v>
      </c>
      <c r="C198" s="418" t="s">
        <v>1371</v>
      </c>
      <c r="D198" s="418" t="s">
        <v>1371</v>
      </c>
      <c r="E198" s="418">
        <v>450</v>
      </c>
      <c r="F198" s="418">
        <v>450</v>
      </c>
    </row>
    <row r="199" spans="1:6" ht="30">
      <c r="A199" s="417" t="s">
        <v>2555</v>
      </c>
      <c r="B199" s="430" t="s">
        <v>1899</v>
      </c>
      <c r="C199" s="418" t="s">
        <v>1371</v>
      </c>
      <c r="D199" s="418" t="s">
        <v>1371</v>
      </c>
      <c r="E199" s="418">
        <v>450</v>
      </c>
      <c r="F199" s="418">
        <v>450</v>
      </c>
    </row>
    <row r="200" spans="1:6" ht="30">
      <c r="A200" s="417" t="s">
        <v>2556</v>
      </c>
      <c r="B200" s="430" t="s">
        <v>1900</v>
      </c>
      <c r="C200" s="418" t="s">
        <v>1371</v>
      </c>
      <c r="D200" s="418" t="s">
        <v>1371</v>
      </c>
      <c r="E200" s="418">
        <v>450</v>
      </c>
      <c r="F200" s="418">
        <v>450</v>
      </c>
    </row>
    <row r="201" spans="1:6" ht="30">
      <c r="A201" s="417" t="s">
        <v>2557</v>
      </c>
      <c r="B201" s="430" t="s">
        <v>1901</v>
      </c>
      <c r="C201" s="418" t="s">
        <v>1371</v>
      </c>
      <c r="D201" s="418" t="s">
        <v>1371</v>
      </c>
      <c r="E201" s="418">
        <v>433</v>
      </c>
      <c r="F201" s="418">
        <v>433</v>
      </c>
    </row>
    <row r="202" spans="1:6" ht="30">
      <c r="A202" s="417" t="s">
        <v>2558</v>
      </c>
      <c r="B202" s="430" t="s">
        <v>1902</v>
      </c>
      <c r="C202" s="418" t="s">
        <v>1371</v>
      </c>
      <c r="D202" s="418" t="s">
        <v>1371</v>
      </c>
      <c r="E202" s="418">
        <v>433</v>
      </c>
      <c r="F202" s="418">
        <v>433</v>
      </c>
    </row>
    <row r="203" spans="1:6" ht="30">
      <c r="A203" s="417" t="s">
        <v>2559</v>
      </c>
      <c r="B203" s="430" t="s">
        <v>1903</v>
      </c>
      <c r="C203" s="418" t="s">
        <v>1371</v>
      </c>
      <c r="D203" s="418" t="s">
        <v>1371</v>
      </c>
      <c r="E203" s="418">
        <v>450</v>
      </c>
      <c r="F203" s="418">
        <v>450</v>
      </c>
    </row>
    <row r="204" spans="1:6" ht="30">
      <c r="A204" s="417" t="s">
        <v>2560</v>
      </c>
      <c r="B204" s="430" t="s">
        <v>1904</v>
      </c>
      <c r="C204" s="418" t="s">
        <v>1371</v>
      </c>
      <c r="D204" s="418" t="s">
        <v>1371</v>
      </c>
      <c r="E204" s="418">
        <v>450</v>
      </c>
      <c r="F204" s="418">
        <v>450</v>
      </c>
    </row>
    <row r="205" spans="1:6" ht="30">
      <c r="A205" s="417" t="s">
        <v>2561</v>
      </c>
      <c r="B205" s="430" t="s">
        <v>1905</v>
      </c>
      <c r="C205" s="418" t="s">
        <v>1371</v>
      </c>
      <c r="D205" s="418" t="s">
        <v>1371</v>
      </c>
      <c r="E205" s="418">
        <v>450</v>
      </c>
      <c r="F205" s="418">
        <v>450</v>
      </c>
    </row>
    <row r="206" spans="1:6" ht="30">
      <c r="A206" s="417" t="s">
        <v>2562</v>
      </c>
      <c r="B206" s="430" t="s">
        <v>1906</v>
      </c>
      <c r="C206" s="418" t="s">
        <v>1371</v>
      </c>
      <c r="D206" s="418" t="s">
        <v>1371</v>
      </c>
      <c r="E206" s="418">
        <v>450</v>
      </c>
      <c r="F206" s="418">
        <v>450</v>
      </c>
    </row>
    <row r="207" spans="1:6" ht="30">
      <c r="A207" s="417" t="s">
        <v>2563</v>
      </c>
      <c r="B207" s="430" t="s">
        <v>1907</v>
      </c>
      <c r="C207" s="418" t="s">
        <v>1371</v>
      </c>
      <c r="D207" s="418" t="s">
        <v>1371</v>
      </c>
      <c r="E207" s="418">
        <v>450</v>
      </c>
      <c r="F207" s="418">
        <v>450</v>
      </c>
    </row>
    <row r="208" spans="1:6" ht="30">
      <c r="A208" s="417" t="s">
        <v>2564</v>
      </c>
      <c r="B208" s="430" t="s">
        <v>1908</v>
      </c>
      <c r="C208" s="418" t="s">
        <v>1371</v>
      </c>
      <c r="D208" s="418" t="s">
        <v>1371</v>
      </c>
      <c r="E208" s="418">
        <v>450</v>
      </c>
      <c r="F208" s="418">
        <v>450</v>
      </c>
    </row>
    <row r="209" spans="1:6" ht="30">
      <c r="A209" s="417" t="s">
        <v>2565</v>
      </c>
      <c r="B209" s="430" t="s">
        <v>1909</v>
      </c>
      <c r="C209" s="418" t="s">
        <v>1371</v>
      </c>
      <c r="D209" s="418" t="s">
        <v>1371</v>
      </c>
      <c r="E209" s="418">
        <v>433</v>
      </c>
      <c r="F209" s="418">
        <v>433</v>
      </c>
    </row>
    <row r="210" spans="1:6" ht="30">
      <c r="A210" s="417" t="s">
        <v>2566</v>
      </c>
      <c r="B210" s="430" t="s">
        <v>1910</v>
      </c>
      <c r="C210" s="418" t="s">
        <v>1371</v>
      </c>
      <c r="D210" s="418" t="s">
        <v>1371</v>
      </c>
      <c r="E210" s="418">
        <v>433</v>
      </c>
      <c r="F210" s="418">
        <v>433</v>
      </c>
    </row>
    <row r="211" spans="1:6" ht="45">
      <c r="A211" s="417" t="s">
        <v>2567</v>
      </c>
      <c r="B211" s="430" t="s">
        <v>1911</v>
      </c>
      <c r="C211" s="418" t="s">
        <v>1371</v>
      </c>
      <c r="D211" s="418" t="s">
        <v>1371</v>
      </c>
      <c r="E211" s="418">
        <v>450</v>
      </c>
      <c r="F211" s="418">
        <v>450</v>
      </c>
    </row>
    <row r="212" spans="1:6" ht="30">
      <c r="A212" s="417" t="s">
        <v>2568</v>
      </c>
      <c r="B212" s="430" t="s">
        <v>1912</v>
      </c>
      <c r="C212" s="418" t="s">
        <v>1371</v>
      </c>
      <c r="D212" s="418" t="s">
        <v>1371</v>
      </c>
      <c r="E212" s="418">
        <v>450</v>
      </c>
      <c r="F212" s="418">
        <v>450</v>
      </c>
    </row>
    <row r="213" spans="1:6" ht="30">
      <c r="A213" s="417" t="s">
        <v>2569</v>
      </c>
      <c r="B213" s="430" t="s">
        <v>1913</v>
      </c>
      <c r="C213" s="418" t="s">
        <v>1371</v>
      </c>
      <c r="D213" s="418" t="s">
        <v>1371</v>
      </c>
      <c r="E213" s="418">
        <v>450</v>
      </c>
      <c r="F213" s="418">
        <v>450</v>
      </c>
    </row>
    <row r="214" spans="1:6" ht="30">
      <c r="A214" s="417" t="s">
        <v>2523</v>
      </c>
      <c r="B214" s="430" t="s">
        <v>1914</v>
      </c>
      <c r="C214" s="418" t="s">
        <v>1371</v>
      </c>
      <c r="D214" s="418" t="s">
        <v>1371</v>
      </c>
      <c r="E214" s="418">
        <v>450</v>
      </c>
      <c r="F214" s="418">
        <v>450</v>
      </c>
    </row>
    <row r="215" spans="1:6" ht="30">
      <c r="A215" s="417" t="s">
        <v>2570</v>
      </c>
      <c r="B215" s="430" t="s">
        <v>1915</v>
      </c>
      <c r="C215" s="418" t="s">
        <v>1371</v>
      </c>
      <c r="D215" s="418" t="s">
        <v>1371</v>
      </c>
      <c r="E215" s="418">
        <v>450</v>
      </c>
      <c r="F215" s="418">
        <v>450</v>
      </c>
    </row>
    <row r="216" spans="1:6" ht="30">
      <c r="A216" s="417" t="s">
        <v>2571</v>
      </c>
      <c r="B216" s="430" t="s">
        <v>1916</v>
      </c>
      <c r="C216" s="418" t="s">
        <v>1371</v>
      </c>
      <c r="D216" s="418" t="s">
        <v>1371</v>
      </c>
      <c r="E216" s="418">
        <v>450</v>
      </c>
      <c r="F216" s="418">
        <v>450</v>
      </c>
    </row>
    <row r="217" spans="1:6" ht="45">
      <c r="A217" s="417" t="s">
        <v>2572</v>
      </c>
      <c r="B217" s="430" t="s">
        <v>1917</v>
      </c>
      <c r="C217" s="418" t="s">
        <v>1371</v>
      </c>
      <c r="D217" s="418" t="s">
        <v>1371</v>
      </c>
      <c r="E217" s="418">
        <v>433</v>
      </c>
      <c r="F217" s="418">
        <v>433</v>
      </c>
    </row>
    <row r="218" spans="1:6" ht="45">
      <c r="A218" s="417" t="s">
        <v>2573</v>
      </c>
      <c r="B218" s="430" t="s">
        <v>1918</v>
      </c>
      <c r="C218" s="418" t="s">
        <v>1371</v>
      </c>
      <c r="D218" s="418" t="s">
        <v>1371</v>
      </c>
      <c r="E218" s="418">
        <v>450</v>
      </c>
      <c r="F218" s="418">
        <v>450</v>
      </c>
    </row>
    <row r="219" spans="1:6" ht="45">
      <c r="A219" s="417" t="s">
        <v>2574</v>
      </c>
      <c r="B219" s="430" t="s">
        <v>1919</v>
      </c>
      <c r="C219" s="418" t="s">
        <v>1371</v>
      </c>
      <c r="D219" s="418" t="s">
        <v>1371</v>
      </c>
      <c r="E219" s="418">
        <v>450</v>
      </c>
      <c r="F219" s="418">
        <v>450</v>
      </c>
    </row>
    <row r="220" spans="1:6" ht="45">
      <c r="A220" s="417" t="s">
        <v>2575</v>
      </c>
      <c r="B220" s="430" t="s">
        <v>1920</v>
      </c>
      <c r="C220" s="418" t="s">
        <v>1371</v>
      </c>
      <c r="D220" s="418" t="s">
        <v>1371</v>
      </c>
      <c r="E220" s="418">
        <v>450</v>
      </c>
      <c r="F220" s="418">
        <v>450</v>
      </c>
    </row>
    <row r="221" spans="1:6" ht="45">
      <c r="A221" s="417" t="s">
        <v>2576</v>
      </c>
      <c r="B221" s="430" t="s">
        <v>1921</v>
      </c>
      <c r="C221" s="418" t="s">
        <v>1371</v>
      </c>
      <c r="D221" s="418" t="s">
        <v>1371</v>
      </c>
      <c r="E221" s="418">
        <v>450</v>
      </c>
      <c r="F221" s="418">
        <v>450</v>
      </c>
    </row>
    <row r="222" spans="1:6" ht="45">
      <c r="A222" s="417" t="s">
        <v>2577</v>
      </c>
      <c r="B222" s="430" t="s">
        <v>1922</v>
      </c>
      <c r="C222" s="418" t="s">
        <v>1371</v>
      </c>
      <c r="D222" s="418" t="s">
        <v>1371</v>
      </c>
      <c r="E222" s="418">
        <v>450</v>
      </c>
      <c r="F222" s="418">
        <v>450</v>
      </c>
    </row>
    <row r="223" spans="1:6" ht="30">
      <c r="A223" s="417" t="s">
        <v>2578</v>
      </c>
      <c r="B223" s="430" t="s">
        <v>1923</v>
      </c>
      <c r="C223" s="418" t="s">
        <v>1371</v>
      </c>
      <c r="D223" s="418" t="s">
        <v>1371</v>
      </c>
      <c r="E223" s="418">
        <v>450</v>
      </c>
      <c r="F223" s="418">
        <v>450</v>
      </c>
    </row>
    <row r="224" spans="1:6" ht="45">
      <c r="A224" s="417" t="s">
        <v>2579</v>
      </c>
      <c r="B224" s="430" t="s">
        <v>1924</v>
      </c>
      <c r="C224" s="418" t="s">
        <v>1371</v>
      </c>
      <c r="D224" s="418" t="s">
        <v>1371</v>
      </c>
      <c r="E224" s="418">
        <v>450</v>
      </c>
      <c r="F224" s="418">
        <v>450</v>
      </c>
    </row>
    <row r="225" spans="1:6" ht="45">
      <c r="A225" s="417" t="s">
        <v>2580</v>
      </c>
      <c r="B225" s="430" t="s">
        <v>1925</v>
      </c>
      <c r="C225" s="418" t="s">
        <v>1371</v>
      </c>
      <c r="D225" s="418" t="s">
        <v>1371</v>
      </c>
      <c r="E225" s="418">
        <v>450</v>
      </c>
      <c r="F225" s="418">
        <v>450</v>
      </c>
    </row>
    <row r="226" spans="1:6" ht="30">
      <c r="A226" s="417" t="s">
        <v>2581</v>
      </c>
      <c r="B226" s="430" t="s">
        <v>1926</v>
      </c>
      <c r="C226" s="418" t="s">
        <v>1371</v>
      </c>
      <c r="D226" s="418" t="s">
        <v>1371</v>
      </c>
      <c r="E226" s="418">
        <v>450</v>
      </c>
      <c r="F226" s="418">
        <v>450</v>
      </c>
    </row>
    <row r="227" spans="1:6" ht="30">
      <c r="A227" s="417" t="s">
        <v>2582</v>
      </c>
      <c r="B227" s="430" t="s">
        <v>1927</v>
      </c>
      <c r="C227" s="418" t="s">
        <v>1371</v>
      </c>
      <c r="D227" s="418" t="s">
        <v>1371</v>
      </c>
      <c r="E227" s="418">
        <v>450</v>
      </c>
      <c r="F227" s="418">
        <v>450</v>
      </c>
    </row>
    <row r="228" spans="1:6" ht="30">
      <c r="A228" s="417" t="s">
        <v>2583</v>
      </c>
      <c r="B228" s="430" t="s">
        <v>1928</v>
      </c>
      <c r="C228" s="418" t="s">
        <v>1371</v>
      </c>
      <c r="D228" s="418" t="s">
        <v>1371</v>
      </c>
      <c r="E228" s="418">
        <v>450</v>
      </c>
      <c r="F228" s="418">
        <v>450</v>
      </c>
    </row>
    <row r="229" spans="1:6" ht="30">
      <c r="A229" s="417" t="s">
        <v>2584</v>
      </c>
      <c r="B229" s="430" t="s">
        <v>1929</v>
      </c>
      <c r="C229" s="418" t="s">
        <v>1371</v>
      </c>
      <c r="D229" s="418" t="s">
        <v>1371</v>
      </c>
      <c r="E229" s="418">
        <v>450</v>
      </c>
      <c r="F229" s="418">
        <v>450</v>
      </c>
    </row>
    <row r="230" spans="1:6" ht="30">
      <c r="A230" s="417" t="s">
        <v>2585</v>
      </c>
      <c r="B230" s="430" t="s">
        <v>1930</v>
      </c>
      <c r="C230" s="418" t="s">
        <v>1371</v>
      </c>
      <c r="D230" s="418" t="s">
        <v>1371</v>
      </c>
      <c r="E230" s="418">
        <v>450</v>
      </c>
      <c r="F230" s="418">
        <v>450</v>
      </c>
    </row>
    <row r="231" spans="1:6" ht="30">
      <c r="A231" s="417" t="s">
        <v>2586</v>
      </c>
      <c r="B231" s="430" t="s">
        <v>1931</v>
      </c>
      <c r="C231" s="418" t="s">
        <v>1371</v>
      </c>
      <c r="D231" s="418" t="s">
        <v>1371</v>
      </c>
      <c r="E231" s="418">
        <v>450</v>
      </c>
      <c r="F231" s="418">
        <v>450</v>
      </c>
    </row>
    <row r="232" spans="1:6" ht="45">
      <c r="A232" s="417" t="s">
        <v>2587</v>
      </c>
      <c r="B232" s="430" t="s">
        <v>1932</v>
      </c>
      <c r="C232" s="418" t="s">
        <v>1371</v>
      </c>
      <c r="D232" s="418" t="s">
        <v>1371</v>
      </c>
      <c r="E232" s="418">
        <v>450</v>
      </c>
      <c r="F232" s="418">
        <v>450</v>
      </c>
    </row>
    <row r="233" spans="1:6" ht="45">
      <c r="A233" s="417" t="s">
        <v>2588</v>
      </c>
      <c r="B233" s="430" t="s">
        <v>1933</v>
      </c>
      <c r="C233" s="418" t="s">
        <v>1371</v>
      </c>
      <c r="D233" s="418" t="s">
        <v>1371</v>
      </c>
      <c r="E233" s="418">
        <v>450</v>
      </c>
      <c r="F233" s="418">
        <v>450</v>
      </c>
    </row>
    <row r="234" spans="1:6" ht="60">
      <c r="A234" s="417" t="s">
        <v>2589</v>
      </c>
      <c r="B234" s="430" t="s">
        <v>1934</v>
      </c>
      <c r="C234" s="418" t="s">
        <v>1371</v>
      </c>
      <c r="D234" s="418" t="s">
        <v>1371</v>
      </c>
      <c r="E234" s="418">
        <v>450</v>
      </c>
      <c r="F234" s="418">
        <v>450</v>
      </c>
    </row>
    <row r="235" spans="1:6" ht="30">
      <c r="A235" s="417" t="s">
        <v>2590</v>
      </c>
      <c r="B235" s="430" t="s">
        <v>1935</v>
      </c>
      <c r="C235" s="418" t="s">
        <v>1371</v>
      </c>
      <c r="D235" s="418" t="s">
        <v>1371</v>
      </c>
      <c r="E235" s="418">
        <v>450</v>
      </c>
      <c r="F235" s="418">
        <v>450</v>
      </c>
    </row>
    <row r="236" spans="1:6" ht="30">
      <c r="A236" s="417" t="s">
        <v>2591</v>
      </c>
      <c r="B236" s="430" t="s">
        <v>1936</v>
      </c>
      <c r="C236" s="418" t="s">
        <v>1371</v>
      </c>
      <c r="D236" s="418" t="s">
        <v>1371</v>
      </c>
      <c r="E236" s="418">
        <v>450</v>
      </c>
      <c r="F236" s="418">
        <v>450</v>
      </c>
    </row>
    <row r="237" spans="1:6" ht="30">
      <c r="A237" s="417" t="s">
        <v>2592</v>
      </c>
      <c r="B237" s="430" t="s">
        <v>1937</v>
      </c>
      <c r="C237" s="418" t="s">
        <v>1371</v>
      </c>
      <c r="D237" s="418" t="s">
        <v>1371</v>
      </c>
      <c r="E237" s="418">
        <v>450</v>
      </c>
      <c r="F237" s="418">
        <v>450</v>
      </c>
    </row>
    <row r="238" spans="1:6" ht="30">
      <c r="A238" s="417" t="s">
        <v>2593</v>
      </c>
      <c r="B238" s="430" t="s">
        <v>1938</v>
      </c>
      <c r="C238" s="418" t="s">
        <v>1371</v>
      </c>
      <c r="D238" s="418" t="s">
        <v>1371</v>
      </c>
      <c r="E238" s="418">
        <v>450</v>
      </c>
      <c r="F238" s="418">
        <v>450</v>
      </c>
    </row>
    <row r="239" spans="1:6" ht="30">
      <c r="A239" s="417" t="s">
        <v>2594</v>
      </c>
      <c r="B239" s="430" t="s">
        <v>1939</v>
      </c>
      <c r="C239" s="418" t="s">
        <v>1371</v>
      </c>
      <c r="D239" s="418" t="s">
        <v>1371</v>
      </c>
      <c r="E239" s="418">
        <v>450</v>
      </c>
      <c r="F239" s="418">
        <v>450</v>
      </c>
    </row>
    <row r="240" spans="1:6" ht="30">
      <c r="A240" s="417" t="s">
        <v>2595</v>
      </c>
      <c r="B240" s="430" t="s">
        <v>1940</v>
      </c>
      <c r="C240" s="418" t="s">
        <v>1371</v>
      </c>
      <c r="D240" s="418" t="s">
        <v>1371</v>
      </c>
      <c r="E240" s="418">
        <v>450</v>
      </c>
      <c r="F240" s="418">
        <v>450</v>
      </c>
    </row>
    <row r="241" spans="1:6" ht="45">
      <c r="A241" s="417" t="s">
        <v>2596</v>
      </c>
      <c r="B241" s="430" t="s">
        <v>1941</v>
      </c>
      <c r="C241" s="418" t="s">
        <v>1371</v>
      </c>
      <c r="D241" s="418" t="s">
        <v>1371</v>
      </c>
      <c r="E241" s="418">
        <v>450</v>
      </c>
      <c r="F241" s="418">
        <v>450</v>
      </c>
    </row>
    <row r="242" spans="1:6" ht="30">
      <c r="A242" s="417" t="s">
        <v>2597</v>
      </c>
      <c r="B242" s="430" t="s">
        <v>1942</v>
      </c>
      <c r="C242" s="418" t="s">
        <v>1371</v>
      </c>
      <c r="D242" s="418" t="s">
        <v>1371</v>
      </c>
      <c r="E242" s="418">
        <v>450</v>
      </c>
      <c r="F242" s="418">
        <v>450</v>
      </c>
    </row>
    <row r="243" spans="1:6" ht="30">
      <c r="A243" s="417" t="s">
        <v>2598</v>
      </c>
      <c r="B243" s="430" t="s">
        <v>1943</v>
      </c>
      <c r="C243" s="418" t="s">
        <v>1371</v>
      </c>
      <c r="D243" s="418" t="s">
        <v>1371</v>
      </c>
      <c r="E243" s="418">
        <v>450</v>
      </c>
      <c r="F243" s="418">
        <v>450</v>
      </c>
    </row>
    <row r="244" spans="1:6" ht="60">
      <c r="A244" s="417" t="s">
        <v>2599</v>
      </c>
      <c r="B244" s="430" t="s">
        <v>1944</v>
      </c>
      <c r="C244" s="418" t="s">
        <v>1371</v>
      </c>
      <c r="D244" s="418" t="s">
        <v>1371</v>
      </c>
      <c r="E244" s="418">
        <v>450</v>
      </c>
      <c r="F244" s="418">
        <v>450</v>
      </c>
    </row>
    <row r="245" spans="1:6" ht="45">
      <c r="A245" s="417" t="s">
        <v>2600</v>
      </c>
      <c r="B245" s="430" t="s">
        <v>1945</v>
      </c>
      <c r="C245" s="418" t="s">
        <v>1371</v>
      </c>
      <c r="D245" s="418" t="s">
        <v>1371</v>
      </c>
      <c r="E245" s="418">
        <v>450</v>
      </c>
      <c r="F245" s="418">
        <v>450</v>
      </c>
    </row>
    <row r="246" spans="1:6" ht="45">
      <c r="A246" s="417" t="s">
        <v>2601</v>
      </c>
      <c r="B246" s="430" t="s">
        <v>1946</v>
      </c>
      <c r="C246" s="418" t="s">
        <v>1371</v>
      </c>
      <c r="D246" s="418" t="s">
        <v>1371</v>
      </c>
      <c r="E246" s="418">
        <v>450</v>
      </c>
      <c r="F246" s="418">
        <v>450</v>
      </c>
    </row>
    <row r="247" spans="1:6" ht="45">
      <c r="A247" s="417" t="s">
        <v>2602</v>
      </c>
      <c r="B247" s="430" t="s">
        <v>1947</v>
      </c>
      <c r="C247" s="418" t="s">
        <v>1371</v>
      </c>
      <c r="D247" s="418" t="s">
        <v>1371</v>
      </c>
      <c r="E247" s="418">
        <v>450</v>
      </c>
      <c r="F247" s="418">
        <v>450</v>
      </c>
    </row>
    <row r="248" spans="1:6" ht="45">
      <c r="A248" s="417" t="s">
        <v>2603</v>
      </c>
      <c r="B248" s="430" t="s">
        <v>1948</v>
      </c>
      <c r="C248" s="418" t="s">
        <v>1371</v>
      </c>
      <c r="D248" s="418" t="s">
        <v>1371</v>
      </c>
      <c r="E248" s="418">
        <v>450</v>
      </c>
      <c r="F248" s="418">
        <v>450</v>
      </c>
    </row>
    <row r="249" spans="1:6" ht="45">
      <c r="A249" s="417" t="s">
        <v>2604</v>
      </c>
      <c r="B249" s="430" t="s">
        <v>1949</v>
      </c>
      <c r="C249" s="418" t="s">
        <v>1371</v>
      </c>
      <c r="D249" s="418" t="s">
        <v>1371</v>
      </c>
      <c r="E249" s="418">
        <v>450</v>
      </c>
      <c r="F249" s="418">
        <v>450</v>
      </c>
    </row>
    <row r="250" spans="1:6" ht="45">
      <c r="A250" s="417" t="s">
        <v>2605</v>
      </c>
      <c r="B250" s="430" t="s">
        <v>1950</v>
      </c>
      <c r="C250" s="418" t="s">
        <v>1371</v>
      </c>
      <c r="D250" s="418" t="s">
        <v>1371</v>
      </c>
      <c r="E250" s="418">
        <v>450</v>
      </c>
      <c r="F250" s="418">
        <v>450</v>
      </c>
    </row>
    <row r="251" spans="1:6" ht="45">
      <c r="A251" s="417" t="s">
        <v>2606</v>
      </c>
      <c r="B251" s="430" t="s">
        <v>1951</v>
      </c>
      <c r="C251" s="418" t="s">
        <v>1371</v>
      </c>
      <c r="D251" s="418" t="s">
        <v>1371</v>
      </c>
      <c r="E251" s="418">
        <v>450</v>
      </c>
      <c r="F251" s="418">
        <v>450</v>
      </c>
    </row>
    <row r="252" spans="1:6" ht="30">
      <c r="A252" s="417" t="s">
        <v>2607</v>
      </c>
      <c r="B252" s="430" t="s">
        <v>1952</v>
      </c>
      <c r="C252" s="418" t="s">
        <v>1371</v>
      </c>
      <c r="D252" s="418" t="s">
        <v>1371</v>
      </c>
      <c r="E252" s="418">
        <v>450</v>
      </c>
      <c r="F252" s="418">
        <v>450</v>
      </c>
    </row>
    <row r="253" spans="1:6" ht="45">
      <c r="A253" s="417" t="s">
        <v>2608</v>
      </c>
      <c r="B253" s="430" t="s">
        <v>1953</v>
      </c>
      <c r="C253" s="418" t="s">
        <v>1371</v>
      </c>
      <c r="D253" s="418" t="s">
        <v>1371</v>
      </c>
      <c r="E253" s="418">
        <v>450</v>
      </c>
      <c r="F253" s="418">
        <v>450</v>
      </c>
    </row>
    <row r="254" spans="1:6" ht="45">
      <c r="A254" s="417" t="s">
        <v>2609</v>
      </c>
      <c r="B254" s="430" t="s">
        <v>1954</v>
      </c>
      <c r="C254" s="418" t="s">
        <v>1371</v>
      </c>
      <c r="D254" s="418" t="s">
        <v>1371</v>
      </c>
      <c r="E254" s="418">
        <v>450</v>
      </c>
      <c r="F254" s="418">
        <v>450</v>
      </c>
    </row>
    <row r="255" spans="1:6" ht="45">
      <c r="A255" s="417" t="s">
        <v>2610</v>
      </c>
      <c r="B255" s="430" t="s">
        <v>1955</v>
      </c>
      <c r="C255" s="418" t="s">
        <v>1371</v>
      </c>
      <c r="D255" s="418" t="s">
        <v>1371</v>
      </c>
      <c r="E255" s="418">
        <v>450</v>
      </c>
      <c r="F255" s="418">
        <v>450</v>
      </c>
    </row>
    <row r="256" spans="1:6" ht="45">
      <c r="A256" s="417" t="s">
        <v>2611</v>
      </c>
      <c r="B256" s="430" t="s">
        <v>1956</v>
      </c>
      <c r="C256" s="418" t="s">
        <v>1371</v>
      </c>
      <c r="D256" s="418" t="s">
        <v>1371</v>
      </c>
      <c r="E256" s="418">
        <v>450</v>
      </c>
      <c r="F256" s="418">
        <v>450</v>
      </c>
    </row>
    <row r="257" spans="1:6" ht="45">
      <c r="A257" s="417" t="s">
        <v>2612</v>
      </c>
      <c r="B257" s="430" t="s">
        <v>1957</v>
      </c>
      <c r="C257" s="418" t="s">
        <v>1371</v>
      </c>
      <c r="D257" s="418" t="s">
        <v>1371</v>
      </c>
      <c r="E257" s="418">
        <v>450</v>
      </c>
      <c r="F257" s="418">
        <v>450</v>
      </c>
    </row>
    <row r="258" spans="1:6" ht="45">
      <c r="A258" s="417" t="s">
        <v>2613</v>
      </c>
      <c r="B258" s="430" t="s">
        <v>1958</v>
      </c>
      <c r="C258" s="418" t="s">
        <v>1371</v>
      </c>
      <c r="D258" s="418" t="s">
        <v>1371</v>
      </c>
      <c r="E258" s="418">
        <v>450</v>
      </c>
      <c r="F258" s="418">
        <v>450</v>
      </c>
    </row>
    <row r="259" spans="1:6" ht="45">
      <c r="A259" s="417" t="s">
        <v>2614</v>
      </c>
      <c r="B259" s="430" t="s">
        <v>1959</v>
      </c>
      <c r="C259" s="418" t="s">
        <v>1371</v>
      </c>
      <c r="D259" s="418" t="s">
        <v>1371</v>
      </c>
      <c r="E259" s="418">
        <v>450</v>
      </c>
      <c r="F259" s="418">
        <v>450</v>
      </c>
    </row>
    <row r="260" spans="1:6" ht="30">
      <c r="A260" s="417" t="s">
        <v>2615</v>
      </c>
      <c r="B260" s="430" t="s">
        <v>1960</v>
      </c>
      <c r="C260" s="418" t="s">
        <v>1371</v>
      </c>
      <c r="D260" s="418" t="s">
        <v>1371</v>
      </c>
      <c r="E260" s="418">
        <v>450</v>
      </c>
      <c r="F260" s="418">
        <v>450</v>
      </c>
    </row>
    <row r="261" spans="1:6" ht="30">
      <c r="A261" s="417" t="s">
        <v>2616</v>
      </c>
      <c r="B261" s="430" t="s">
        <v>1961</v>
      </c>
      <c r="C261" s="418" t="s">
        <v>1371</v>
      </c>
      <c r="D261" s="418" t="s">
        <v>1371</v>
      </c>
      <c r="E261" s="418">
        <v>450</v>
      </c>
      <c r="F261" s="418">
        <v>450</v>
      </c>
    </row>
    <row r="262" spans="1:6" ht="45">
      <c r="A262" s="417" t="s">
        <v>2617</v>
      </c>
      <c r="B262" s="430" t="s">
        <v>1962</v>
      </c>
      <c r="C262" s="418" t="s">
        <v>1371</v>
      </c>
      <c r="D262" s="418" t="s">
        <v>1371</v>
      </c>
      <c r="E262" s="418">
        <v>450</v>
      </c>
      <c r="F262" s="418">
        <v>450</v>
      </c>
    </row>
    <row r="263" spans="1:6" ht="45">
      <c r="A263" s="417" t="s">
        <v>2618</v>
      </c>
      <c r="B263" s="430" t="s">
        <v>1963</v>
      </c>
      <c r="C263" s="418" t="s">
        <v>1371</v>
      </c>
      <c r="D263" s="418" t="s">
        <v>1371</v>
      </c>
      <c r="E263" s="418">
        <v>450</v>
      </c>
      <c r="F263" s="418">
        <v>450</v>
      </c>
    </row>
    <row r="264" spans="1:6" ht="30">
      <c r="A264" s="417" t="s">
        <v>2619</v>
      </c>
      <c r="B264" s="430" t="s">
        <v>1964</v>
      </c>
      <c r="C264" s="418" t="s">
        <v>1371</v>
      </c>
      <c r="D264" s="418" t="s">
        <v>1371</v>
      </c>
      <c r="E264" s="418">
        <v>450</v>
      </c>
      <c r="F264" s="418">
        <v>450</v>
      </c>
    </row>
    <row r="265" spans="1:6" ht="45">
      <c r="A265" s="417" t="s">
        <v>2620</v>
      </c>
      <c r="B265" s="430" t="s">
        <v>1965</v>
      </c>
      <c r="C265" s="418" t="s">
        <v>1371</v>
      </c>
      <c r="D265" s="418" t="s">
        <v>1371</v>
      </c>
      <c r="E265" s="418">
        <v>450</v>
      </c>
      <c r="F265" s="418">
        <v>450</v>
      </c>
    </row>
    <row r="266" spans="1:6" ht="45">
      <c r="A266" s="417" t="s">
        <v>2621</v>
      </c>
      <c r="B266" s="430" t="s">
        <v>1966</v>
      </c>
      <c r="C266" s="418" t="s">
        <v>1371</v>
      </c>
      <c r="D266" s="418" t="s">
        <v>1371</v>
      </c>
      <c r="E266" s="418">
        <v>450</v>
      </c>
      <c r="F266" s="418">
        <v>450</v>
      </c>
    </row>
    <row r="267" spans="1:6" ht="45">
      <c r="A267" s="417" t="s">
        <v>2622</v>
      </c>
      <c r="B267" s="430" t="s">
        <v>1967</v>
      </c>
      <c r="C267" s="418" t="s">
        <v>1371</v>
      </c>
      <c r="D267" s="418" t="s">
        <v>1371</v>
      </c>
      <c r="E267" s="418">
        <v>450</v>
      </c>
      <c r="F267" s="418">
        <v>450</v>
      </c>
    </row>
    <row r="268" spans="1:6" ht="45">
      <c r="A268" s="417" t="s">
        <v>2623</v>
      </c>
      <c r="B268" s="430" t="s">
        <v>1968</v>
      </c>
      <c r="C268" s="418" t="s">
        <v>1371</v>
      </c>
      <c r="D268" s="418" t="s">
        <v>1371</v>
      </c>
      <c r="E268" s="418">
        <v>450</v>
      </c>
      <c r="F268" s="418">
        <v>450</v>
      </c>
    </row>
    <row r="269" spans="1:6" ht="45">
      <c r="A269" s="417" t="s">
        <v>2624</v>
      </c>
      <c r="B269" s="430" t="s">
        <v>1969</v>
      </c>
      <c r="C269" s="418" t="s">
        <v>1371</v>
      </c>
      <c r="D269" s="418" t="s">
        <v>1371</v>
      </c>
      <c r="E269" s="418">
        <v>450</v>
      </c>
      <c r="F269" s="418">
        <v>450</v>
      </c>
    </row>
    <row r="270" spans="1:6" ht="45">
      <c r="A270" s="417" t="s">
        <v>2625</v>
      </c>
      <c r="B270" s="430" t="s">
        <v>1970</v>
      </c>
      <c r="C270" s="418" t="s">
        <v>1371</v>
      </c>
      <c r="D270" s="418" t="s">
        <v>1371</v>
      </c>
      <c r="E270" s="418">
        <v>450</v>
      </c>
      <c r="F270" s="418">
        <v>450</v>
      </c>
    </row>
    <row r="271" spans="1:6" ht="30">
      <c r="A271" s="417" t="s">
        <v>2626</v>
      </c>
      <c r="B271" s="430" t="s">
        <v>1971</v>
      </c>
      <c r="C271" s="418" t="s">
        <v>1371</v>
      </c>
      <c r="D271" s="418" t="s">
        <v>1371</v>
      </c>
      <c r="E271" s="418">
        <v>450</v>
      </c>
      <c r="F271" s="418">
        <v>450</v>
      </c>
    </row>
    <row r="272" spans="1:6" ht="30">
      <c r="A272" s="417" t="s">
        <v>2627</v>
      </c>
      <c r="B272" s="430" t="s">
        <v>1972</v>
      </c>
      <c r="C272" s="418" t="s">
        <v>1371</v>
      </c>
      <c r="D272" s="418" t="s">
        <v>1371</v>
      </c>
      <c r="E272" s="418">
        <v>450</v>
      </c>
      <c r="F272" s="418">
        <v>450</v>
      </c>
    </row>
    <row r="273" spans="1:6" ht="45">
      <c r="A273" s="417" t="s">
        <v>2628</v>
      </c>
      <c r="B273" s="430" t="s">
        <v>1973</v>
      </c>
      <c r="C273" s="418" t="s">
        <v>1371</v>
      </c>
      <c r="D273" s="418" t="s">
        <v>1371</v>
      </c>
      <c r="E273" s="418">
        <v>450</v>
      </c>
      <c r="F273" s="418">
        <v>450</v>
      </c>
    </row>
    <row r="274" spans="1:6" ht="60">
      <c r="A274" s="417" t="s">
        <v>2629</v>
      </c>
      <c r="B274" s="430" t="s">
        <v>1974</v>
      </c>
      <c r="C274" s="418" t="s">
        <v>1371</v>
      </c>
      <c r="D274" s="418" t="s">
        <v>1371</v>
      </c>
      <c r="E274" s="418">
        <v>450</v>
      </c>
      <c r="F274" s="418">
        <v>450</v>
      </c>
    </row>
    <row r="275" spans="1:6" ht="60">
      <c r="A275" s="417" t="s">
        <v>2630</v>
      </c>
      <c r="B275" s="430" t="s">
        <v>1975</v>
      </c>
      <c r="C275" s="418" t="s">
        <v>1371</v>
      </c>
      <c r="D275" s="418" t="s">
        <v>1371</v>
      </c>
      <c r="E275" s="418">
        <v>450</v>
      </c>
      <c r="F275" s="418">
        <v>450</v>
      </c>
    </row>
    <row r="276" spans="1:6" ht="45">
      <c r="A276" s="417" t="s">
        <v>2631</v>
      </c>
      <c r="B276" s="430" t="s">
        <v>1976</v>
      </c>
      <c r="C276" s="418" t="s">
        <v>1371</v>
      </c>
      <c r="D276" s="418" t="s">
        <v>1371</v>
      </c>
      <c r="E276" s="418">
        <v>450</v>
      </c>
      <c r="F276" s="418">
        <v>450</v>
      </c>
    </row>
    <row r="277" spans="1:6" ht="45">
      <c r="A277" s="417" t="s">
        <v>2632</v>
      </c>
      <c r="B277" s="430" t="s">
        <v>1977</v>
      </c>
      <c r="C277" s="418" t="s">
        <v>1371</v>
      </c>
      <c r="D277" s="418" t="s">
        <v>1371</v>
      </c>
      <c r="E277" s="418">
        <v>450</v>
      </c>
      <c r="F277" s="418">
        <v>450</v>
      </c>
    </row>
    <row r="278" spans="1:6" ht="90">
      <c r="A278" s="417" t="s">
        <v>2633</v>
      </c>
      <c r="B278" s="430" t="s">
        <v>1978</v>
      </c>
      <c r="C278" s="418" t="s">
        <v>1371</v>
      </c>
      <c r="D278" s="418" t="s">
        <v>1371</v>
      </c>
      <c r="E278" s="418">
        <v>450</v>
      </c>
      <c r="F278" s="418">
        <v>450</v>
      </c>
    </row>
    <row r="279" spans="1:6" ht="60">
      <c r="A279" s="417" t="s">
        <v>2634</v>
      </c>
      <c r="B279" s="430" t="s">
        <v>1979</v>
      </c>
      <c r="C279" s="418" t="s">
        <v>1371</v>
      </c>
      <c r="D279" s="418" t="s">
        <v>1371</v>
      </c>
      <c r="E279" s="418">
        <v>450</v>
      </c>
      <c r="F279" s="418">
        <v>450</v>
      </c>
    </row>
    <row r="280" spans="1:6" ht="30">
      <c r="A280" s="417" t="s">
        <v>2635</v>
      </c>
      <c r="B280" s="430" t="s">
        <v>1980</v>
      </c>
      <c r="C280" s="418" t="s">
        <v>1371</v>
      </c>
      <c r="D280" s="418" t="s">
        <v>1371</v>
      </c>
      <c r="E280" s="418">
        <v>450</v>
      </c>
      <c r="F280" s="418">
        <v>450</v>
      </c>
    </row>
    <row r="281" spans="1:6" ht="30">
      <c r="A281" s="417" t="s">
        <v>2636</v>
      </c>
      <c r="B281" s="430" t="s">
        <v>1981</v>
      </c>
      <c r="C281" s="418" t="s">
        <v>1371</v>
      </c>
      <c r="D281" s="418" t="s">
        <v>1371</v>
      </c>
      <c r="E281" s="418">
        <v>450</v>
      </c>
      <c r="F281" s="418">
        <v>450</v>
      </c>
    </row>
    <row r="282" spans="1:6" ht="30">
      <c r="A282" s="417" t="s">
        <v>2637</v>
      </c>
      <c r="B282" s="430" t="s">
        <v>1982</v>
      </c>
      <c r="C282" s="418" t="s">
        <v>1371</v>
      </c>
      <c r="D282" s="418" t="s">
        <v>1371</v>
      </c>
      <c r="E282" s="418">
        <v>450</v>
      </c>
      <c r="F282" s="418">
        <v>450</v>
      </c>
    </row>
    <row r="283" spans="1:6" ht="30">
      <c r="A283" s="417" t="s">
        <v>2638</v>
      </c>
      <c r="B283" s="430" t="s">
        <v>1983</v>
      </c>
      <c r="C283" s="418" t="s">
        <v>1371</v>
      </c>
      <c r="D283" s="418" t="s">
        <v>1371</v>
      </c>
      <c r="E283" s="418">
        <v>450</v>
      </c>
      <c r="F283" s="418">
        <v>450</v>
      </c>
    </row>
    <row r="284" spans="1:6" ht="30">
      <c r="A284" s="417" t="s">
        <v>2639</v>
      </c>
      <c r="B284" s="430" t="s">
        <v>1984</v>
      </c>
      <c r="C284" s="418" t="s">
        <v>1371</v>
      </c>
      <c r="D284" s="418" t="s">
        <v>1371</v>
      </c>
      <c r="E284" s="418">
        <v>450</v>
      </c>
      <c r="F284" s="418">
        <v>450</v>
      </c>
    </row>
    <row r="285" spans="1:6" ht="30">
      <c r="A285" s="417" t="s">
        <v>2640</v>
      </c>
      <c r="B285" s="430" t="s">
        <v>1985</v>
      </c>
      <c r="C285" s="418" t="s">
        <v>1371</v>
      </c>
      <c r="D285" s="418" t="s">
        <v>1371</v>
      </c>
      <c r="E285" s="418">
        <v>450</v>
      </c>
      <c r="F285" s="418">
        <v>450</v>
      </c>
    </row>
    <row r="286" spans="1:6" ht="30">
      <c r="A286" s="417" t="s">
        <v>2641</v>
      </c>
      <c r="B286" s="430" t="s">
        <v>1986</v>
      </c>
      <c r="C286" s="418" t="s">
        <v>1371</v>
      </c>
      <c r="D286" s="418" t="s">
        <v>1371</v>
      </c>
      <c r="E286" s="418">
        <v>450</v>
      </c>
      <c r="F286" s="418">
        <v>450</v>
      </c>
    </row>
    <row r="287" spans="1:6" ht="30">
      <c r="A287" s="417" t="s">
        <v>2642</v>
      </c>
      <c r="B287" s="430" t="s">
        <v>1987</v>
      </c>
      <c r="C287" s="418" t="s">
        <v>1371</v>
      </c>
      <c r="D287" s="418" t="s">
        <v>1371</v>
      </c>
      <c r="E287" s="418">
        <v>450</v>
      </c>
      <c r="F287" s="418">
        <v>450</v>
      </c>
    </row>
    <row r="288" spans="1:6" ht="30">
      <c r="A288" s="417" t="s">
        <v>2643</v>
      </c>
      <c r="B288" s="430" t="s">
        <v>1988</v>
      </c>
      <c r="C288" s="418" t="s">
        <v>1371</v>
      </c>
      <c r="D288" s="418" t="s">
        <v>1371</v>
      </c>
      <c r="E288" s="418">
        <v>450</v>
      </c>
      <c r="F288" s="418">
        <v>450</v>
      </c>
    </row>
    <row r="289" spans="1:6" ht="60">
      <c r="A289" s="417" t="s">
        <v>2644</v>
      </c>
      <c r="B289" s="430" t="s">
        <v>1989</v>
      </c>
      <c r="C289" s="418" t="s">
        <v>1371</v>
      </c>
      <c r="D289" s="418" t="s">
        <v>1371</v>
      </c>
      <c r="E289" s="418">
        <v>450</v>
      </c>
      <c r="F289" s="418">
        <v>450</v>
      </c>
    </row>
    <row r="290" spans="1:6" ht="60">
      <c r="A290" s="417" t="s">
        <v>2645</v>
      </c>
      <c r="B290" s="430" t="s">
        <v>1990</v>
      </c>
      <c r="C290" s="418" t="s">
        <v>1371</v>
      </c>
      <c r="D290" s="418" t="s">
        <v>1371</v>
      </c>
      <c r="E290" s="418">
        <v>450</v>
      </c>
      <c r="F290" s="418">
        <v>450</v>
      </c>
    </row>
    <row r="291" spans="1:6" ht="60">
      <c r="A291" s="417" t="s">
        <v>2646</v>
      </c>
      <c r="B291" s="430" t="s">
        <v>1991</v>
      </c>
      <c r="C291" s="418" t="s">
        <v>1371</v>
      </c>
      <c r="D291" s="418" t="s">
        <v>1371</v>
      </c>
      <c r="E291" s="418">
        <v>450</v>
      </c>
      <c r="F291" s="418">
        <v>450</v>
      </c>
    </row>
    <row r="292" spans="1:6" ht="30">
      <c r="A292" s="417" t="s">
        <v>2647</v>
      </c>
      <c r="B292" s="430" t="s">
        <v>1992</v>
      </c>
      <c r="C292" s="418" t="s">
        <v>1371</v>
      </c>
      <c r="D292" s="418" t="s">
        <v>1371</v>
      </c>
      <c r="E292" s="418">
        <v>450</v>
      </c>
      <c r="F292" s="418">
        <v>450</v>
      </c>
    </row>
    <row r="293" spans="1:6" ht="30">
      <c r="A293" s="417" t="s">
        <v>2648</v>
      </c>
      <c r="B293" s="430" t="s">
        <v>1993</v>
      </c>
      <c r="C293" s="418" t="s">
        <v>1371</v>
      </c>
      <c r="D293" s="418" t="s">
        <v>1371</v>
      </c>
      <c r="E293" s="418">
        <v>450</v>
      </c>
      <c r="F293" s="418">
        <v>450</v>
      </c>
    </row>
    <row r="294" spans="1:6" ht="30">
      <c r="A294" s="417" t="s">
        <v>2649</v>
      </c>
      <c r="B294" s="430" t="s">
        <v>1994</v>
      </c>
      <c r="C294" s="418" t="s">
        <v>1371</v>
      </c>
      <c r="D294" s="418" t="s">
        <v>1371</v>
      </c>
      <c r="E294" s="418">
        <v>450</v>
      </c>
      <c r="F294" s="418">
        <v>450</v>
      </c>
    </row>
    <row r="295" spans="1:6" ht="30">
      <c r="A295" s="417" t="s">
        <v>2650</v>
      </c>
      <c r="B295" s="430" t="s">
        <v>1995</v>
      </c>
      <c r="C295" s="418" t="s">
        <v>1371</v>
      </c>
      <c r="D295" s="418" t="s">
        <v>1371</v>
      </c>
      <c r="E295" s="418">
        <v>450</v>
      </c>
      <c r="F295" s="418">
        <v>450</v>
      </c>
    </row>
    <row r="296" spans="1:6" ht="30">
      <c r="A296" s="417" t="s">
        <v>2651</v>
      </c>
      <c r="B296" s="430" t="s">
        <v>1996</v>
      </c>
      <c r="C296" s="418" t="s">
        <v>1371</v>
      </c>
      <c r="D296" s="418" t="s">
        <v>1371</v>
      </c>
      <c r="E296" s="418">
        <v>450</v>
      </c>
      <c r="F296" s="418">
        <v>450</v>
      </c>
    </row>
    <row r="297" spans="1:6" ht="30">
      <c r="A297" s="417" t="s">
        <v>2652</v>
      </c>
      <c r="B297" s="430" t="s">
        <v>1997</v>
      </c>
      <c r="C297" s="418" t="s">
        <v>1371</v>
      </c>
      <c r="D297" s="418" t="s">
        <v>1371</v>
      </c>
      <c r="E297" s="418">
        <v>450</v>
      </c>
      <c r="F297" s="418">
        <v>450</v>
      </c>
    </row>
    <row r="298" spans="1:6" ht="30">
      <c r="A298" s="417" t="s">
        <v>2653</v>
      </c>
      <c r="B298" s="430" t="s">
        <v>1998</v>
      </c>
      <c r="C298" s="418" t="s">
        <v>1371</v>
      </c>
      <c r="D298" s="418" t="s">
        <v>1371</v>
      </c>
      <c r="E298" s="418">
        <v>450</v>
      </c>
      <c r="F298" s="418">
        <v>450</v>
      </c>
    </row>
    <row r="299" spans="1:6" ht="30">
      <c r="A299" s="417" t="s">
        <v>2654</v>
      </c>
      <c r="B299" s="430" t="s">
        <v>1999</v>
      </c>
      <c r="C299" s="418" t="s">
        <v>1371</v>
      </c>
      <c r="D299" s="418" t="s">
        <v>1371</v>
      </c>
      <c r="E299" s="418">
        <v>450</v>
      </c>
      <c r="F299" s="418">
        <v>450</v>
      </c>
    </row>
    <row r="300" spans="1:6" ht="105">
      <c r="A300" s="417" t="s">
        <v>2655</v>
      </c>
      <c r="B300" s="430" t="s">
        <v>2000</v>
      </c>
      <c r="C300" s="418" t="s">
        <v>1371</v>
      </c>
      <c r="D300" s="418" t="s">
        <v>1371</v>
      </c>
      <c r="E300" s="418">
        <v>450</v>
      </c>
      <c r="F300" s="418">
        <v>450</v>
      </c>
    </row>
    <row r="301" spans="1:6" ht="45">
      <c r="A301" s="417" t="s">
        <v>2656</v>
      </c>
      <c r="B301" s="430" t="s">
        <v>2001</v>
      </c>
      <c r="C301" s="418" t="s">
        <v>1371</v>
      </c>
      <c r="D301" s="418" t="s">
        <v>1371</v>
      </c>
      <c r="E301" s="418">
        <v>450</v>
      </c>
      <c r="F301" s="418">
        <v>450</v>
      </c>
    </row>
    <row r="302" spans="1:6" ht="30">
      <c r="A302" s="417" t="s">
        <v>2657</v>
      </c>
      <c r="B302" s="430" t="s">
        <v>2002</v>
      </c>
      <c r="C302" s="418" t="s">
        <v>1371</v>
      </c>
      <c r="D302" s="418" t="s">
        <v>1371</v>
      </c>
      <c r="E302" s="418">
        <v>450</v>
      </c>
      <c r="F302" s="418">
        <v>450</v>
      </c>
    </row>
    <row r="303" spans="1:6" ht="45">
      <c r="A303" s="417" t="s">
        <v>2658</v>
      </c>
      <c r="B303" s="430" t="s">
        <v>2003</v>
      </c>
      <c r="C303" s="418" t="s">
        <v>1371</v>
      </c>
      <c r="D303" s="418" t="s">
        <v>1371</v>
      </c>
      <c r="E303" s="418">
        <v>450</v>
      </c>
      <c r="F303" s="418">
        <v>450</v>
      </c>
    </row>
    <row r="304" spans="1:6" ht="45">
      <c r="A304" s="417" t="s">
        <v>2659</v>
      </c>
      <c r="B304" s="430" t="s">
        <v>2004</v>
      </c>
      <c r="C304" s="418" t="s">
        <v>1371</v>
      </c>
      <c r="D304" s="418" t="s">
        <v>1371</v>
      </c>
      <c r="E304" s="418">
        <v>450</v>
      </c>
      <c r="F304" s="418">
        <v>450</v>
      </c>
    </row>
    <row r="305" spans="1:6" ht="30">
      <c r="A305" s="417" t="s">
        <v>2660</v>
      </c>
      <c r="B305" s="430" t="s">
        <v>2005</v>
      </c>
      <c r="C305" s="418" t="s">
        <v>1371</v>
      </c>
      <c r="D305" s="418" t="s">
        <v>1371</v>
      </c>
      <c r="E305" s="418">
        <v>450</v>
      </c>
      <c r="F305" s="418">
        <v>450</v>
      </c>
    </row>
    <row r="306" spans="1:6" ht="30">
      <c r="A306" s="417" t="s">
        <v>2661</v>
      </c>
      <c r="B306" s="430" t="s">
        <v>2006</v>
      </c>
      <c r="C306" s="418" t="s">
        <v>1371</v>
      </c>
      <c r="D306" s="418" t="s">
        <v>1371</v>
      </c>
      <c r="E306" s="418">
        <v>450</v>
      </c>
      <c r="F306" s="418">
        <v>450</v>
      </c>
    </row>
    <row r="307" spans="1:6" ht="30">
      <c r="A307" s="417" t="s">
        <v>2662</v>
      </c>
      <c r="B307" s="430" t="s">
        <v>2007</v>
      </c>
      <c r="C307" s="418" t="s">
        <v>1371</v>
      </c>
      <c r="D307" s="418" t="s">
        <v>1371</v>
      </c>
      <c r="E307" s="418">
        <v>450</v>
      </c>
      <c r="F307" s="418">
        <v>450</v>
      </c>
    </row>
    <row r="308" spans="1:6" ht="30">
      <c r="A308" s="417" t="s">
        <v>2663</v>
      </c>
      <c r="B308" s="430" t="s">
        <v>2008</v>
      </c>
      <c r="C308" s="418" t="s">
        <v>1371</v>
      </c>
      <c r="D308" s="418" t="s">
        <v>1371</v>
      </c>
      <c r="E308" s="418">
        <v>450</v>
      </c>
      <c r="F308" s="418">
        <v>450</v>
      </c>
    </row>
    <row r="309" spans="1:6" ht="30">
      <c r="A309" s="417" t="s">
        <v>2664</v>
      </c>
      <c r="B309" s="430" t="s">
        <v>2009</v>
      </c>
      <c r="C309" s="418" t="s">
        <v>1371</v>
      </c>
      <c r="D309" s="418" t="s">
        <v>1371</v>
      </c>
      <c r="E309" s="418">
        <v>450</v>
      </c>
      <c r="F309" s="418">
        <v>450</v>
      </c>
    </row>
    <row r="310" spans="1:6" ht="30">
      <c r="A310" s="417" t="s">
        <v>2665</v>
      </c>
      <c r="B310" s="430" t="s">
        <v>2010</v>
      </c>
      <c r="C310" s="418" t="s">
        <v>1371</v>
      </c>
      <c r="D310" s="418" t="s">
        <v>1371</v>
      </c>
      <c r="E310" s="418">
        <v>450</v>
      </c>
      <c r="F310" s="418">
        <v>450</v>
      </c>
    </row>
    <row r="311" spans="1:6" ht="30">
      <c r="A311" s="417" t="s">
        <v>2666</v>
      </c>
      <c r="B311" s="430" t="s">
        <v>2011</v>
      </c>
      <c r="C311" s="418" t="s">
        <v>1371</v>
      </c>
      <c r="D311" s="418" t="s">
        <v>1371</v>
      </c>
      <c r="E311" s="418">
        <v>450</v>
      </c>
      <c r="F311" s="418">
        <v>450</v>
      </c>
    </row>
    <row r="312" spans="1:6" ht="30">
      <c r="A312" s="417" t="s">
        <v>2667</v>
      </c>
      <c r="B312" s="430" t="s">
        <v>2012</v>
      </c>
      <c r="C312" s="418" t="s">
        <v>1371</v>
      </c>
      <c r="D312" s="418" t="s">
        <v>1371</v>
      </c>
      <c r="E312" s="418">
        <v>450</v>
      </c>
      <c r="F312" s="418">
        <v>450</v>
      </c>
    </row>
    <row r="313" spans="1:6" ht="30">
      <c r="A313" s="417" t="s">
        <v>2668</v>
      </c>
      <c r="B313" s="430" t="s">
        <v>2013</v>
      </c>
      <c r="C313" s="418" t="s">
        <v>1371</v>
      </c>
      <c r="D313" s="418" t="s">
        <v>1371</v>
      </c>
      <c r="E313" s="418">
        <v>450</v>
      </c>
      <c r="F313" s="418">
        <v>450</v>
      </c>
    </row>
    <row r="314" spans="1:6" ht="30">
      <c r="A314" s="417" t="s">
        <v>2669</v>
      </c>
      <c r="B314" s="430" t="s">
        <v>2014</v>
      </c>
      <c r="C314" s="418" t="s">
        <v>1371</v>
      </c>
      <c r="D314" s="418" t="s">
        <v>1371</v>
      </c>
      <c r="E314" s="418">
        <v>450</v>
      </c>
      <c r="F314" s="418">
        <v>450</v>
      </c>
    </row>
    <row r="315" spans="1:6" ht="30">
      <c r="A315" s="417" t="s">
        <v>2670</v>
      </c>
      <c r="B315" s="430" t="s">
        <v>2015</v>
      </c>
      <c r="C315" s="418" t="s">
        <v>1371</v>
      </c>
      <c r="D315" s="418" t="s">
        <v>1371</v>
      </c>
      <c r="E315" s="418">
        <v>450</v>
      </c>
      <c r="F315" s="418">
        <v>450</v>
      </c>
    </row>
    <row r="316" spans="1:6" ht="30">
      <c r="A316" s="417" t="s">
        <v>2671</v>
      </c>
      <c r="B316" s="430" t="s">
        <v>2016</v>
      </c>
      <c r="C316" s="418" t="s">
        <v>1371</v>
      </c>
      <c r="D316" s="418" t="s">
        <v>1371</v>
      </c>
      <c r="E316" s="418">
        <v>450</v>
      </c>
      <c r="F316" s="418">
        <v>450</v>
      </c>
    </row>
    <row r="317" spans="1:6" ht="45">
      <c r="A317" s="417" t="s">
        <v>2672</v>
      </c>
      <c r="B317" s="430" t="s">
        <v>2017</v>
      </c>
      <c r="C317" s="418" t="s">
        <v>1371</v>
      </c>
      <c r="D317" s="418" t="s">
        <v>1371</v>
      </c>
      <c r="E317" s="418">
        <v>450</v>
      </c>
      <c r="F317" s="418">
        <v>450</v>
      </c>
    </row>
    <row r="318" spans="1:6" ht="30">
      <c r="A318" s="417" t="s">
        <v>2673</v>
      </c>
      <c r="B318" s="430" t="s">
        <v>2018</v>
      </c>
      <c r="C318" s="418" t="s">
        <v>1371</v>
      </c>
      <c r="D318" s="418" t="s">
        <v>1371</v>
      </c>
      <c r="E318" s="418">
        <v>450</v>
      </c>
      <c r="F318" s="418">
        <v>450</v>
      </c>
    </row>
    <row r="319" spans="1:6" ht="45">
      <c r="A319" s="417" t="s">
        <v>2674</v>
      </c>
      <c r="B319" s="430" t="s">
        <v>2019</v>
      </c>
      <c r="C319" s="418" t="s">
        <v>1371</v>
      </c>
      <c r="D319" s="418" t="s">
        <v>1371</v>
      </c>
      <c r="E319" s="418">
        <v>450</v>
      </c>
      <c r="F319" s="418">
        <v>450</v>
      </c>
    </row>
    <row r="320" spans="1:6" ht="60">
      <c r="A320" s="417" t="s">
        <v>2675</v>
      </c>
      <c r="B320" s="430" t="s">
        <v>2020</v>
      </c>
      <c r="C320" s="418" t="s">
        <v>1371</v>
      </c>
      <c r="D320" s="418" t="s">
        <v>1371</v>
      </c>
      <c r="E320" s="418">
        <v>450</v>
      </c>
      <c r="F320" s="418">
        <v>450</v>
      </c>
    </row>
    <row r="321" spans="1:6" ht="45">
      <c r="A321" s="417" t="s">
        <v>2676</v>
      </c>
      <c r="B321" s="430" t="s">
        <v>2021</v>
      </c>
      <c r="C321" s="418" t="s">
        <v>1371</v>
      </c>
      <c r="D321" s="418" t="s">
        <v>1371</v>
      </c>
      <c r="E321" s="418">
        <v>450</v>
      </c>
      <c r="F321" s="418">
        <v>450</v>
      </c>
    </row>
    <row r="322" spans="1:6" ht="45">
      <c r="A322" s="417" t="s">
        <v>2677</v>
      </c>
      <c r="B322" s="430" t="s">
        <v>2022</v>
      </c>
      <c r="C322" s="418" t="s">
        <v>1371</v>
      </c>
      <c r="D322" s="418" t="s">
        <v>1371</v>
      </c>
      <c r="E322" s="418">
        <v>450</v>
      </c>
      <c r="F322" s="418">
        <v>450</v>
      </c>
    </row>
    <row r="323" spans="1:6" ht="45">
      <c r="A323" s="417" t="s">
        <v>2678</v>
      </c>
      <c r="B323" s="430" t="s">
        <v>2023</v>
      </c>
      <c r="C323" s="418" t="s">
        <v>1371</v>
      </c>
      <c r="D323" s="418" t="s">
        <v>1371</v>
      </c>
      <c r="E323" s="418">
        <v>450</v>
      </c>
      <c r="F323" s="418">
        <v>450</v>
      </c>
    </row>
    <row r="324" spans="1:6" ht="45">
      <c r="A324" s="417" t="s">
        <v>2679</v>
      </c>
      <c r="B324" s="430" t="s">
        <v>2024</v>
      </c>
      <c r="C324" s="418" t="s">
        <v>1371</v>
      </c>
      <c r="D324" s="418" t="s">
        <v>1371</v>
      </c>
      <c r="E324" s="418">
        <v>450</v>
      </c>
      <c r="F324" s="418">
        <v>450</v>
      </c>
    </row>
    <row r="325" spans="1:6" ht="45">
      <c r="A325" s="417" t="s">
        <v>2680</v>
      </c>
      <c r="B325" s="430" t="s">
        <v>2025</v>
      </c>
      <c r="C325" s="418" t="s">
        <v>1371</v>
      </c>
      <c r="D325" s="418" t="s">
        <v>1371</v>
      </c>
      <c r="E325" s="418">
        <v>450</v>
      </c>
      <c r="F325" s="418">
        <v>450</v>
      </c>
    </row>
    <row r="326" spans="1:6" ht="45">
      <c r="A326" s="417" t="s">
        <v>2681</v>
      </c>
      <c r="B326" s="430" t="s">
        <v>2026</v>
      </c>
      <c r="C326" s="418" t="s">
        <v>1371</v>
      </c>
      <c r="D326" s="418" t="s">
        <v>1371</v>
      </c>
      <c r="E326" s="418">
        <v>450</v>
      </c>
      <c r="F326" s="418">
        <v>450</v>
      </c>
    </row>
    <row r="327" spans="1:6" ht="30">
      <c r="A327" s="417" t="s">
        <v>2682</v>
      </c>
      <c r="B327" s="430" t="s">
        <v>2027</v>
      </c>
      <c r="C327" s="418" t="s">
        <v>1371</v>
      </c>
      <c r="D327" s="418" t="s">
        <v>1371</v>
      </c>
      <c r="E327" s="418">
        <v>450</v>
      </c>
      <c r="F327" s="418">
        <v>450</v>
      </c>
    </row>
    <row r="328" spans="1:6" ht="30">
      <c r="A328" s="417" t="s">
        <v>2683</v>
      </c>
      <c r="B328" s="430" t="s">
        <v>2028</v>
      </c>
      <c r="C328" s="418" t="s">
        <v>1371</v>
      </c>
      <c r="D328" s="418" t="s">
        <v>1371</v>
      </c>
      <c r="E328" s="418">
        <v>450</v>
      </c>
      <c r="F328" s="418">
        <v>450</v>
      </c>
    </row>
    <row r="329" spans="1:6">
      <c r="A329" s="417" t="s">
        <v>2684</v>
      </c>
      <c r="B329" s="430" t="s">
        <v>2029</v>
      </c>
      <c r="C329" s="418" t="s">
        <v>1371</v>
      </c>
      <c r="D329" s="418" t="s">
        <v>1371</v>
      </c>
      <c r="E329" s="418">
        <v>450</v>
      </c>
      <c r="F329" s="418">
        <v>450</v>
      </c>
    </row>
    <row r="330" spans="1:6" ht="30">
      <c r="A330" s="417" t="s">
        <v>2685</v>
      </c>
      <c r="B330" s="430" t="s">
        <v>2030</v>
      </c>
      <c r="C330" s="418" t="s">
        <v>1371</v>
      </c>
      <c r="D330" s="418" t="s">
        <v>1371</v>
      </c>
      <c r="E330" s="418">
        <v>450</v>
      </c>
      <c r="F330" s="418">
        <v>450</v>
      </c>
    </row>
    <row r="331" spans="1:6" ht="30">
      <c r="A331" s="417" t="s">
        <v>2686</v>
      </c>
      <c r="B331" s="430" t="s">
        <v>2031</v>
      </c>
      <c r="C331" s="418" t="s">
        <v>1371</v>
      </c>
      <c r="D331" s="418" t="s">
        <v>1371</v>
      </c>
      <c r="E331" s="418">
        <v>450</v>
      </c>
      <c r="F331" s="418">
        <v>450</v>
      </c>
    </row>
    <row r="332" spans="1:6" ht="30">
      <c r="A332" s="417" t="s">
        <v>2524</v>
      </c>
      <c r="B332" s="430" t="s">
        <v>2032</v>
      </c>
      <c r="C332" s="418" t="s">
        <v>1371</v>
      </c>
      <c r="D332" s="418" t="s">
        <v>1371</v>
      </c>
      <c r="E332" s="418">
        <v>450</v>
      </c>
      <c r="F332" s="418">
        <v>450</v>
      </c>
    </row>
    <row r="333" spans="1:6">
      <c r="A333" s="417" t="s">
        <v>2525</v>
      </c>
      <c r="B333" s="430" t="s">
        <v>2033</v>
      </c>
      <c r="C333" s="418" t="s">
        <v>1371</v>
      </c>
      <c r="D333" s="418" t="s">
        <v>1371</v>
      </c>
      <c r="E333" s="418">
        <v>450</v>
      </c>
      <c r="F333" s="418">
        <v>450</v>
      </c>
    </row>
    <row r="334" spans="1:6" ht="30">
      <c r="A334" s="417" t="s">
        <v>2526</v>
      </c>
      <c r="B334" s="430" t="s">
        <v>2034</v>
      </c>
      <c r="C334" s="418" t="s">
        <v>1371</v>
      </c>
      <c r="D334" s="418" t="s">
        <v>1371</v>
      </c>
      <c r="E334" s="418">
        <v>433</v>
      </c>
      <c r="F334" s="418">
        <v>433</v>
      </c>
    </row>
    <row r="335" spans="1:6" ht="30">
      <c r="A335" s="417" t="s">
        <v>2527</v>
      </c>
      <c r="B335" s="430" t="s">
        <v>2035</v>
      </c>
      <c r="C335" s="418" t="s">
        <v>1371</v>
      </c>
      <c r="D335" s="418" t="s">
        <v>1371</v>
      </c>
      <c r="E335" s="418">
        <v>433</v>
      </c>
      <c r="F335" s="418">
        <v>433</v>
      </c>
    </row>
    <row r="336" spans="1:6" ht="30">
      <c r="A336" s="417" t="s">
        <v>2528</v>
      </c>
      <c r="B336" s="430" t="s">
        <v>2036</v>
      </c>
      <c r="C336" s="418" t="s">
        <v>1371</v>
      </c>
      <c r="D336" s="418" t="s">
        <v>1371</v>
      </c>
      <c r="E336" s="418">
        <v>450</v>
      </c>
      <c r="F336" s="418">
        <v>450</v>
      </c>
    </row>
    <row r="337" spans="1:6" ht="45">
      <c r="A337" s="417" t="s">
        <v>2529</v>
      </c>
      <c r="B337" s="430" t="s">
        <v>2037</v>
      </c>
      <c r="C337" s="418" t="s">
        <v>1371</v>
      </c>
      <c r="D337" s="418" t="s">
        <v>1371</v>
      </c>
      <c r="E337" s="418">
        <v>450</v>
      </c>
      <c r="F337" s="418">
        <v>450</v>
      </c>
    </row>
    <row r="338" spans="1:6" ht="30">
      <c r="A338" s="417" t="s">
        <v>2530</v>
      </c>
      <c r="B338" s="430" t="s">
        <v>2038</v>
      </c>
      <c r="C338" s="418" t="s">
        <v>1371</v>
      </c>
      <c r="D338" s="418" t="s">
        <v>1371</v>
      </c>
      <c r="E338" s="418">
        <v>450</v>
      </c>
      <c r="F338" s="418">
        <v>450</v>
      </c>
    </row>
    <row r="339" spans="1:6" ht="30">
      <c r="A339" s="417" t="s">
        <v>2531</v>
      </c>
      <c r="B339" s="430" t="s">
        <v>2039</v>
      </c>
      <c r="C339" s="418" t="s">
        <v>1371</v>
      </c>
      <c r="D339" s="418" t="s">
        <v>1371</v>
      </c>
      <c r="E339" s="418">
        <v>450</v>
      </c>
      <c r="F339" s="418">
        <v>450</v>
      </c>
    </row>
    <row r="340" spans="1:6">
      <c r="A340" s="417" t="s">
        <v>2532</v>
      </c>
      <c r="B340" s="430" t="s">
        <v>2040</v>
      </c>
      <c r="C340" s="418" t="s">
        <v>1371</v>
      </c>
      <c r="D340" s="418" t="s">
        <v>1371</v>
      </c>
      <c r="E340" s="418">
        <v>450</v>
      </c>
      <c r="F340" s="418">
        <v>450</v>
      </c>
    </row>
    <row r="341" spans="1:6">
      <c r="A341" s="417" t="s">
        <v>2520</v>
      </c>
      <c r="B341" s="430" t="s">
        <v>2041</v>
      </c>
      <c r="C341" s="418" t="s">
        <v>1371</v>
      </c>
      <c r="D341" s="418" t="s">
        <v>1371</v>
      </c>
      <c r="E341" s="418">
        <v>450</v>
      </c>
      <c r="F341" s="418">
        <v>450</v>
      </c>
    </row>
    <row r="342" spans="1:6" s="410" customFormat="1" ht="75">
      <c r="A342" s="440"/>
      <c r="B342" s="438" t="s">
        <v>1756</v>
      </c>
      <c r="C342" s="439" t="s">
        <v>1371</v>
      </c>
      <c r="D342" s="439" t="s">
        <v>1371</v>
      </c>
      <c r="E342" s="441" t="s">
        <v>1371</v>
      </c>
      <c r="F342" s="441" t="s">
        <v>1371</v>
      </c>
    </row>
    <row r="343" spans="1:6">
      <c r="A343" s="430" t="s">
        <v>2687</v>
      </c>
      <c r="B343" s="430" t="s">
        <v>2042</v>
      </c>
      <c r="C343" s="418" t="s">
        <v>1371</v>
      </c>
      <c r="D343" s="418" t="s">
        <v>1371</v>
      </c>
      <c r="E343" s="431">
        <v>255</v>
      </c>
      <c r="F343" s="431">
        <v>255</v>
      </c>
    </row>
    <row r="344" spans="1:6">
      <c r="A344" s="430" t="s">
        <v>2688</v>
      </c>
      <c r="B344" s="430" t="s">
        <v>2043</v>
      </c>
      <c r="C344" s="418" t="s">
        <v>1371</v>
      </c>
      <c r="D344" s="418" t="s">
        <v>1371</v>
      </c>
      <c r="E344" s="431">
        <v>255</v>
      </c>
      <c r="F344" s="431">
        <v>255</v>
      </c>
    </row>
    <row r="345" spans="1:6">
      <c r="A345" s="430" t="s">
        <v>2689</v>
      </c>
      <c r="B345" s="430" t="s">
        <v>2044</v>
      </c>
      <c r="C345" s="418" t="s">
        <v>1371</v>
      </c>
      <c r="D345" s="418" t="s">
        <v>1371</v>
      </c>
      <c r="E345" s="431">
        <v>255</v>
      </c>
      <c r="F345" s="431">
        <v>255</v>
      </c>
    </row>
    <row r="346" spans="1:6">
      <c r="A346" s="430" t="s">
        <v>2690</v>
      </c>
      <c r="B346" s="430" t="s">
        <v>2045</v>
      </c>
      <c r="C346" s="418" t="s">
        <v>1371</v>
      </c>
      <c r="D346" s="418" t="s">
        <v>1371</v>
      </c>
      <c r="E346" s="431">
        <v>120</v>
      </c>
      <c r="F346" s="431">
        <v>120</v>
      </c>
    </row>
    <row r="347" spans="1:6">
      <c r="A347" s="430" t="s">
        <v>2691</v>
      </c>
      <c r="B347" s="430" t="s">
        <v>2046</v>
      </c>
      <c r="C347" s="418" t="s">
        <v>1371</v>
      </c>
      <c r="D347" s="418" t="s">
        <v>1371</v>
      </c>
      <c r="E347" s="431">
        <v>120</v>
      </c>
      <c r="F347" s="431">
        <v>120</v>
      </c>
    </row>
    <row r="348" spans="1:6">
      <c r="A348" s="430" t="s">
        <v>2692</v>
      </c>
      <c r="B348" s="430" t="s">
        <v>2047</v>
      </c>
      <c r="C348" s="418" t="s">
        <v>1371</v>
      </c>
      <c r="D348" s="418" t="s">
        <v>1371</v>
      </c>
      <c r="E348" s="431">
        <v>255</v>
      </c>
      <c r="F348" s="431">
        <v>255</v>
      </c>
    </row>
    <row r="349" spans="1:6">
      <c r="A349" s="430" t="s">
        <v>2693</v>
      </c>
      <c r="B349" s="430" t="s">
        <v>2048</v>
      </c>
      <c r="C349" s="418" t="s">
        <v>1371</v>
      </c>
      <c r="D349" s="418" t="s">
        <v>1371</v>
      </c>
      <c r="E349" s="431">
        <v>255</v>
      </c>
      <c r="F349" s="431">
        <v>255</v>
      </c>
    </row>
    <row r="350" spans="1:6" ht="30">
      <c r="A350" s="430" t="s">
        <v>2694</v>
      </c>
      <c r="B350" s="430" t="s">
        <v>2049</v>
      </c>
      <c r="C350" s="418" t="s">
        <v>1371</v>
      </c>
      <c r="D350" s="418" t="s">
        <v>1371</v>
      </c>
      <c r="E350" s="431">
        <v>255</v>
      </c>
      <c r="F350" s="431">
        <v>255</v>
      </c>
    </row>
    <row r="351" spans="1:6" ht="30">
      <c r="A351" s="430" t="s">
        <v>2695</v>
      </c>
      <c r="B351" s="430" t="s">
        <v>2050</v>
      </c>
      <c r="C351" s="418" t="s">
        <v>1371</v>
      </c>
      <c r="D351" s="418" t="s">
        <v>1371</v>
      </c>
      <c r="E351" s="431">
        <v>120</v>
      </c>
      <c r="F351" s="431">
        <v>120</v>
      </c>
    </row>
    <row r="352" spans="1:6">
      <c r="A352" s="430" t="s">
        <v>2696</v>
      </c>
      <c r="B352" s="430" t="s">
        <v>2051</v>
      </c>
      <c r="C352" s="418" t="s">
        <v>1371</v>
      </c>
      <c r="D352" s="418" t="s">
        <v>1371</v>
      </c>
      <c r="E352" s="431">
        <v>255</v>
      </c>
      <c r="F352" s="431">
        <v>255</v>
      </c>
    </row>
    <row r="353" spans="1:6" ht="30">
      <c r="A353" s="430" t="s">
        <v>2697</v>
      </c>
      <c r="B353" s="430" t="s">
        <v>2052</v>
      </c>
      <c r="C353" s="418" t="s">
        <v>1371</v>
      </c>
      <c r="D353" s="418" t="s">
        <v>1371</v>
      </c>
      <c r="E353" s="431">
        <v>255</v>
      </c>
      <c r="F353" s="431">
        <v>255</v>
      </c>
    </row>
    <row r="354" spans="1:6" ht="45">
      <c r="A354" s="430" t="s">
        <v>2698</v>
      </c>
      <c r="B354" s="430" t="s">
        <v>2053</v>
      </c>
      <c r="C354" s="418" t="s">
        <v>1371</v>
      </c>
      <c r="D354" s="418" t="s">
        <v>1371</v>
      </c>
      <c r="E354" s="431">
        <v>255</v>
      </c>
      <c r="F354" s="431">
        <v>255</v>
      </c>
    </row>
    <row r="355" spans="1:6" ht="30">
      <c r="A355" s="430" t="s">
        <v>2699</v>
      </c>
      <c r="B355" s="430" t="s">
        <v>2054</v>
      </c>
      <c r="C355" s="418" t="s">
        <v>1371</v>
      </c>
      <c r="D355" s="418" t="s">
        <v>1371</v>
      </c>
      <c r="E355" s="431">
        <v>255</v>
      </c>
      <c r="F355" s="431">
        <v>255</v>
      </c>
    </row>
    <row r="356" spans="1:6" ht="30">
      <c r="A356" s="430" t="s">
        <v>2700</v>
      </c>
      <c r="B356" s="430" t="s">
        <v>2055</v>
      </c>
      <c r="C356" s="418" t="s">
        <v>1371</v>
      </c>
      <c r="D356" s="418" t="s">
        <v>1371</v>
      </c>
      <c r="E356" s="431">
        <v>255</v>
      </c>
      <c r="F356" s="431">
        <v>255</v>
      </c>
    </row>
    <row r="357" spans="1:6">
      <c r="A357" s="430" t="s">
        <v>2701</v>
      </c>
      <c r="B357" s="430" t="s">
        <v>2056</v>
      </c>
      <c r="C357" s="418" t="s">
        <v>1371</v>
      </c>
      <c r="D357" s="418" t="s">
        <v>1371</v>
      </c>
      <c r="E357" s="431">
        <v>255</v>
      </c>
      <c r="F357" s="431">
        <v>255</v>
      </c>
    </row>
    <row r="358" spans="1:6" ht="30">
      <c r="A358" s="430" t="s">
        <v>2702</v>
      </c>
      <c r="B358" s="430" t="s">
        <v>2057</v>
      </c>
      <c r="C358" s="418" t="s">
        <v>1371</v>
      </c>
      <c r="D358" s="418" t="s">
        <v>1371</v>
      </c>
      <c r="E358" s="431">
        <v>255</v>
      </c>
      <c r="F358" s="431">
        <v>255</v>
      </c>
    </row>
    <row r="359" spans="1:6">
      <c r="A359" s="430" t="s">
        <v>2703</v>
      </c>
      <c r="B359" s="430" t="s">
        <v>2058</v>
      </c>
      <c r="C359" s="418" t="s">
        <v>1371</v>
      </c>
      <c r="D359" s="418" t="s">
        <v>1371</v>
      </c>
      <c r="E359" s="431">
        <v>255</v>
      </c>
      <c r="F359" s="431">
        <v>255</v>
      </c>
    </row>
    <row r="360" spans="1:6" ht="30">
      <c r="A360" s="430" t="s">
        <v>2704</v>
      </c>
      <c r="B360" s="430" t="s">
        <v>2059</v>
      </c>
      <c r="C360" s="418" t="s">
        <v>1371</v>
      </c>
      <c r="D360" s="418" t="s">
        <v>1371</v>
      </c>
      <c r="E360" s="431">
        <v>255</v>
      </c>
      <c r="F360" s="431">
        <v>255</v>
      </c>
    </row>
    <row r="361" spans="1:6" ht="30">
      <c r="A361" s="430" t="s">
        <v>2705</v>
      </c>
      <c r="B361" s="430" t="s">
        <v>2060</v>
      </c>
      <c r="C361" s="418" t="s">
        <v>1371</v>
      </c>
      <c r="D361" s="418" t="s">
        <v>1371</v>
      </c>
      <c r="E361" s="431">
        <v>255</v>
      </c>
      <c r="F361" s="431">
        <v>255</v>
      </c>
    </row>
    <row r="362" spans="1:6">
      <c r="A362" s="430" t="s">
        <v>2706</v>
      </c>
      <c r="B362" s="430" t="s">
        <v>2061</v>
      </c>
      <c r="C362" s="418" t="s">
        <v>1371</v>
      </c>
      <c r="D362" s="418" t="s">
        <v>1371</v>
      </c>
      <c r="E362" s="431">
        <v>120</v>
      </c>
      <c r="F362" s="431">
        <v>120</v>
      </c>
    </row>
    <row r="363" spans="1:6">
      <c r="A363" s="430" t="s">
        <v>2707</v>
      </c>
      <c r="B363" s="430" t="s">
        <v>2062</v>
      </c>
      <c r="C363" s="418" t="s">
        <v>1371</v>
      </c>
      <c r="D363" s="418" t="s">
        <v>1371</v>
      </c>
      <c r="E363" s="431">
        <v>255</v>
      </c>
      <c r="F363" s="431">
        <v>255</v>
      </c>
    </row>
    <row r="364" spans="1:6" ht="30">
      <c r="A364" s="430" t="s">
        <v>2708</v>
      </c>
      <c r="B364" s="430" t="s">
        <v>2063</v>
      </c>
      <c r="C364" s="418" t="s">
        <v>1371</v>
      </c>
      <c r="D364" s="418" t="s">
        <v>1371</v>
      </c>
      <c r="E364" s="431">
        <v>255</v>
      </c>
      <c r="F364" s="431">
        <v>255</v>
      </c>
    </row>
    <row r="365" spans="1:6">
      <c r="A365" s="430" t="s">
        <v>2709</v>
      </c>
      <c r="B365" s="430" t="s">
        <v>2064</v>
      </c>
      <c r="C365" s="418" t="s">
        <v>1371</v>
      </c>
      <c r="D365" s="418" t="s">
        <v>1371</v>
      </c>
      <c r="E365" s="431">
        <v>255</v>
      </c>
      <c r="F365" s="431">
        <v>255</v>
      </c>
    </row>
    <row r="366" spans="1:6">
      <c r="A366" s="430" t="s">
        <v>2710</v>
      </c>
      <c r="B366" s="430" t="s">
        <v>2065</v>
      </c>
      <c r="C366" s="418" t="s">
        <v>1371</v>
      </c>
      <c r="D366" s="418" t="s">
        <v>1371</v>
      </c>
      <c r="E366" s="431">
        <v>255</v>
      </c>
      <c r="F366" s="431">
        <v>255</v>
      </c>
    </row>
    <row r="367" spans="1:6" ht="30">
      <c r="A367" s="430" t="s">
        <v>2711</v>
      </c>
      <c r="B367" s="430" t="s">
        <v>2066</v>
      </c>
      <c r="C367" s="418" t="s">
        <v>1371</v>
      </c>
      <c r="D367" s="418" t="s">
        <v>1371</v>
      </c>
      <c r="E367" s="431">
        <v>255</v>
      </c>
      <c r="F367" s="431">
        <v>255</v>
      </c>
    </row>
    <row r="368" spans="1:6">
      <c r="A368" s="430" t="s">
        <v>2712</v>
      </c>
      <c r="B368" s="430" t="s">
        <v>2067</v>
      </c>
      <c r="C368" s="418" t="s">
        <v>1371</v>
      </c>
      <c r="D368" s="418" t="s">
        <v>1371</v>
      </c>
      <c r="E368" s="431">
        <v>255</v>
      </c>
      <c r="F368" s="431">
        <v>255</v>
      </c>
    </row>
    <row r="369" spans="1:6" ht="30">
      <c r="A369" s="430" t="s">
        <v>2713</v>
      </c>
      <c r="B369" s="430" t="s">
        <v>2068</v>
      </c>
      <c r="C369" s="418" t="s">
        <v>1371</v>
      </c>
      <c r="D369" s="418" t="s">
        <v>1371</v>
      </c>
      <c r="E369" s="431">
        <v>255</v>
      </c>
      <c r="F369" s="431">
        <v>255</v>
      </c>
    </row>
    <row r="370" spans="1:6" ht="45">
      <c r="A370" s="430" t="s">
        <v>2714</v>
      </c>
      <c r="B370" s="430" t="s">
        <v>2069</v>
      </c>
      <c r="C370" s="418" t="s">
        <v>1371</v>
      </c>
      <c r="D370" s="418" t="s">
        <v>1371</v>
      </c>
      <c r="E370" s="431">
        <v>255</v>
      </c>
      <c r="F370" s="431">
        <v>255</v>
      </c>
    </row>
    <row r="371" spans="1:6">
      <c r="A371" s="430" t="s">
        <v>2715</v>
      </c>
      <c r="B371" s="430" t="s">
        <v>2070</v>
      </c>
      <c r="C371" s="418" t="s">
        <v>1371</v>
      </c>
      <c r="D371" s="418" t="s">
        <v>1371</v>
      </c>
      <c r="E371" s="431">
        <v>255</v>
      </c>
      <c r="F371" s="431">
        <v>255</v>
      </c>
    </row>
    <row r="372" spans="1:6">
      <c r="A372" s="430" t="s">
        <v>2716</v>
      </c>
      <c r="B372" s="430" t="s">
        <v>2071</v>
      </c>
      <c r="C372" s="418" t="s">
        <v>1371</v>
      </c>
      <c r="D372" s="418" t="s">
        <v>1371</v>
      </c>
      <c r="E372" s="431">
        <v>255</v>
      </c>
      <c r="F372" s="431">
        <v>255</v>
      </c>
    </row>
    <row r="373" spans="1:6">
      <c r="A373" s="430" t="s">
        <v>2717</v>
      </c>
      <c r="B373" s="430" t="s">
        <v>2072</v>
      </c>
      <c r="C373" s="418" t="s">
        <v>1371</v>
      </c>
      <c r="D373" s="418" t="s">
        <v>1371</v>
      </c>
      <c r="E373" s="431">
        <v>220</v>
      </c>
      <c r="F373" s="431">
        <v>220</v>
      </c>
    </row>
    <row r="374" spans="1:6" ht="30">
      <c r="A374" s="430" t="s">
        <v>2718</v>
      </c>
      <c r="B374" s="430" t="s">
        <v>2073</v>
      </c>
      <c r="C374" s="418" t="s">
        <v>1371</v>
      </c>
      <c r="D374" s="418" t="s">
        <v>1371</v>
      </c>
      <c r="E374" s="431">
        <v>255</v>
      </c>
      <c r="F374" s="431">
        <v>255</v>
      </c>
    </row>
    <row r="375" spans="1:6">
      <c r="A375" s="430" t="s">
        <v>2719</v>
      </c>
      <c r="B375" s="430" t="s">
        <v>2074</v>
      </c>
      <c r="C375" s="418" t="s">
        <v>1371</v>
      </c>
      <c r="D375" s="418" t="s">
        <v>1371</v>
      </c>
      <c r="E375" s="431">
        <v>255</v>
      </c>
      <c r="F375" s="431">
        <v>255</v>
      </c>
    </row>
    <row r="376" spans="1:6" ht="30">
      <c r="A376" s="430" t="s">
        <v>2720</v>
      </c>
      <c r="B376" s="430" t="s">
        <v>2075</v>
      </c>
      <c r="C376" s="418" t="s">
        <v>1371</v>
      </c>
      <c r="D376" s="418" t="s">
        <v>1371</v>
      </c>
      <c r="E376" s="431">
        <v>255</v>
      </c>
      <c r="F376" s="431">
        <v>255</v>
      </c>
    </row>
    <row r="377" spans="1:6" ht="30">
      <c r="A377" s="430" t="s">
        <v>2721</v>
      </c>
      <c r="B377" s="430" t="s">
        <v>2076</v>
      </c>
      <c r="C377" s="418" t="s">
        <v>1371</v>
      </c>
      <c r="D377" s="418" t="s">
        <v>1371</v>
      </c>
      <c r="E377" s="431">
        <v>255</v>
      </c>
      <c r="F377" s="431">
        <v>255</v>
      </c>
    </row>
    <row r="378" spans="1:6" ht="30">
      <c r="A378" s="430" t="s">
        <v>2722</v>
      </c>
      <c r="B378" s="430" t="s">
        <v>2077</v>
      </c>
      <c r="C378" s="418" t="s">
        <v>1371</v>
      </c>
      <c r="D378" s="418" t="s">
        <v>1371</v>
      </c>
      <c r="E378" s="431">
        <v>255</v>
      </c>
      <c r="F378" s="431">
        <v>255</v>
      </c>
    </row>
    <row r="379" spans="1:6" ht="30">
      <c r="A379" s="430" t="s">
        <v>2723</v>
      </c>
      <c r="B379" s="430" t="s">
        <v>2078</v>
      </c>
      <c r="C379" s="418" t="s">
        <v>1371</v>
      </c>
      <c r="D379" s="418" t="s">
        <v>1371</v>
      </c>
      <c r="E379" s="431">
        <v>255</v>
      </c>
      <c r="F379" s="431">
        <v>255</v>
      </c>
    </row>
    <row r="380" spans="1:6" ht="30">
      <c r="A380" s="430" t="s">
        <v>2724</v>
      </c>
      <c r="B380" s="430" t="s">
        <v>2079</v>
      </c>
      <c r="C380" s="418" t="s">
        <v>1371</v>
      </c>
      <c r="D380" s="418" t="s">
        <v>1371</v>
      </c>
      <c r="E380" s="431">
        <v>255</v>
      </c>
      <c r="F380" s="431">
        <v>255</v>
      </c>
    </row>
    <row r="381" spans="1:6" ht="30">
      <c r="A381" s="430" t="s">
        <v>2725</v>
      </c>
      <c r="B381" s="430" t="s">
        <v>2080</v>
      </c>
      <c r="C381" s="418" t="s">
        <v>1371</v>
      </c>
      <c r="D381" s="418" t="s">
        <v>1371</v>
      </c>
      <c r="E381" s="431">
        <v>255</v>
      </c>
      <c r="F381" s="431">
        <v>255</v>
      </c>
    </row>
    <row r="382" spans="1:6" ht="30">
      <c r="A382" s="430" t="s">
        <v>2797</v>
      </c>
      <c r="B382" s="430" t="s">
        <v>2081</v>
      </c>
      <c r="C382" s="418" t="s">
        <v>1371</v>
      </c>
      <c r="D382" s="418" t="s">
        <v>1371</v>
      </c>
      <c r="E382" s="431">
        <v>255</v>
      </c>
      <c r="F382" s="431">
        <v>255</v>
      </c>
    </row>
    <row r="383" spans="1:6" ht="30">
      <c r="A383" s="430" t="s">
        <v>2798</v>
      </c>
      <c r="B383" s="430" t="s">
        <v>2082</v>
      </c>
      <c r="C383" s="418" t="s">
        <v>1371</v>
      </c>
      <c r="D383" s="418" t="s">
        <v>1371</v>
      </c>
      <c r="E383" s="431">
        <v>255</v>
      </c>
      <c r="F383" s="431">
        <v>255</v>
      </c>
    </row>
    <row r="384" spans="1:6" ht="30">
      <c r="A384" s="430" t="s">
        <v>2726</v>
      </c>
      <c r="B384" s="430" t="s">
        <v>2083</v>
      </c>
      <c r="C384" s="418" t="s">
        <v>1371</v>
      </c>
      <c r="D384" s="418" t="s">
        <v>1371</v>
      </c>
      <c r="E384" s="431">
        <v>255</v>
      </c>
      <c r="F384" s="431">
        <v>255</v>
      </c>
    </row>
    <row r="385" spans="1:6" ht="30">
      <c r="A385" s="430" t="s">
        <v>2727</v>
      </c>
      <c r="B385" s="430" t="s">
        <v>2084</v>
      </c>
      <c r="C385" s="418" t="s">
        <v>1371</v>
      </c>
      <c r="D385" s="418" t="s">
        <v>1371</v>
      </c>
      <c r="E385" s="431">
        <v>255</v>
      </c>
      <c r="F385" s="431">
        <v>255</v>
      </c>
    </row>
    <row r="386" spans="1:6" ht="30">
      <c r="A386" s="430" t="s">
        <v>2728</v>
      </c>
      <c r="B386" s="430" t="s">
        <v>2085</v>
      </c>
      <c r="C386" s="418" t="s">
        <v>1371</v>
      </c>
      <c r="D386" s="418" t="s">
        <v>1371</v>
      </c>
      <c r="E386" s="431">
        <v>255</v>
      </c>
      <c r="F386" s="431">
        <v>255</v>
      </c>
    </row>
    <row r="387" spans="1:6" ht="30">
      <c r="A387" s="430" t="s">
        <v>2729</v>
      </c>
      <c r="B387" s="430" t="s">
        <v>2086</v>
      </c>
      <c r="C387" s="418" t="s">
        <v>1371</v>
      </c>
      <c r="D387" s="418" t="s">
        <v>1371</v>
      </c>
      <c r="E387" s="431">
        <v>255</v>
      </c>
      <c r="F387" s="431">
        <v>255</v>
      </c>
    </row>
    <row r="388" spans="1:6" ht="30">
      <c r="A388" s="430" t="s">
        <v>2730</v>
      </c>
      <c r="B388" s="430" t="s">
        <v>2087</v>
      </c>
      <c r="C388" s="418" t="s">
        <v>1371</v>
      </c>
      <c r="D388" s="418" t="s">
        <v>1371</v>
      </c>
      <c r="E388" s="431">
        <v>255</v>
      </c>
      <c r="F388" s="431">
        <v>255</v>
      </c>
    </row>
    <row r="389" spans="1:6" ht="30">
      <c r="A389" s="430" t="s">
        <v>2731</v>
      </c>
      <c r="B389" s="430" t="s">
        <v>2088</v>
      </c>
      <c r="C389" s="418" t="s">
        <v>1371</v>
      </c>
      <c r="D389" s="418" t="s">
        <v>1371</v>
      </c>
      <c r="E389" s="431">
        <v>255</v>
      </c>
      <c r="F389" s="431">
        <v>255</v>
      </c>
    </row>
    <row r="390" spans="1:6" ht="30">
      <c r="A390" s="430" t="s">
        <v>2732</v>
      </c>
      <c r="B390" s="430" t="s">
        <v>2089</v>
      </c>
      <c r="C390" s="418" t="s">
        <v>1371</v>
      </c>
      <c r="D390" s="418" t="s">
        <v>1371</v>
      </c>
      <c r="E390" s="431">
        <v>255</v>
      </c>
      <c r="F390" s="431">
        <v>255</v>
      </c>
    </row>
    <row r="391" spans="1:6" ht="30">
      <c r="A391" s="430" t="s">
        <v>2733</v>
      </c>
      <c r="B391" s="430" t="s">
        <v>2090</v>
      </c>
      <c r="C391" s="418" t="s">
        <v>1371</v>
      </c>
      <c r="D391" s="418" t="s">
        <v>1371</v>
      </c>
      <c r="E391" s="431">
        <v>255</v>
      </c>
      <c r="F391" s="431">
        <v>255</v>
      </c>
    </row>
    <row r="392" spans="1:6" ht="30">
      <c r="A392" s="430" t="s">
        <v>2734</v>
      </c>
      <c r="B392" s="430" t="s">
        <v>2091</v>
      </c>
      <c r="C392" s="418" t="s">
        <v>1371</v>
      </c>
      <c r="D392" s="418" t="s">
        <v>1371</v>
      </c>
      <c r="E392" s="431">
        <v>255</v>
      </c>
      <c r="F392" s="431">
        <v>255</v>
      </c>
    </row>
    <row r="393" spans="1:6" ht="30">
      <c r="A393" s="430" t="s">
        <v>2735</v>
      </c>
      <c r="B393" s="430" t="s">
        <v>2092</v>
      </c>
      <c r="C393" s="418" t="s">
        <v>1371</v>
      </c>
      <c r="D393" s="418" t="s">
        <v>1371</v>
      </c>
      <c r="E393" s="431">
        <v>255</v>
      </c>
      <c r="F393" s="431">
        <v>255</v>
      </c>
    </row>
    <row r="394" spans="1:6" ht="30">
      <c r="A394" s="430" t="s">
        <v>2736</v>
      </c>
      <c r="B394" s="430" t="s">
        <v>2093</v>
      </c>
      <c r="C394" s="418" t="s">
        <v>1371</v>
      </c>
      <c r="D394" s="418" t="s">
        <v>1371</v>
      </c>
      <c r="E394" s="431">
        <v>255</v>
      </c>
      <c r="F394" s="431">
        <v>255</v>
      </c>
    </row>
    <row r="395" spans="1:6" ht="30">
      <c r="A395" s="430" t="s">
        <v>2737</v>
      </c>
      <c r="B395" s="430" t="s">
        <v>2094</v>
      </c>
      <c r="C395" s="418" t="s">
        <v>1371</v>
      </c>
      <c r="D395" s="418" t="s">
        <v>1371</v>
      </c>
      <c r="E395" s="431">
        <v>255</v>
      </c>
      <c r="F395" s="431">
        <v>255</v>
      </c>
    </row>
    <row r="396" spans="1:6" ht="30">
      <c r="A396" s="430" t="s">
        <v>2738</v>
      </c>
      <c r="B396" s="430" t="s">
        <v>2095</v>
      </c>
      <c r="C396" s="418" t="s">
        <v>1371</v>
      </c>
      <c r="D396" s="418" t="s">
        <v>1371</v>
      </c>
      <c r="E396" s="431">
        <v>255</v>
      </c>
      <c r="F396" s="431">
        <v>255</v>
      </c>
    </row>
    <row r="397" spans="1:6">
      <c r="A397" s="430" t="s">
        <v>2739</v>
      </c>
      <c r="B397" s="430" t="s">
        <v>2096</v>
      </c>
      <c r="C397" s="418" t="s">
        <v>1371</v>
      </c>
      <c r="D397" s="418" t="s">
        <v>1371</v>
      </c>
      <c r="E397" s="431">
        <v>255</v>
      </c>
      <c r="F397" s="431">
        <v>255</v>
      </c>
    </row>
    <row r="398" spans="1:6" ht="30">
      <c r="A398" s="430" t="s">
        <v>2740</v>
      </c>
      <c r="B398" s="430" t="s">
        <v>2097</v>
      </c>
      <c r="C398" s="418" t="s">
        <v>1371</v>
      </c>
      <c r="D398" s="418" t="s">
        <v>1371</v>
      </c>
      <c r="E398" s="431">
        <v>255</v>
      </c>
      <c r="F398" s="431">
        <v>255</v>
      </c>
    </row>
    <row r="399" spans="1:6" ht="30">
      <c r="A399" s="430" t="s">
        <v>2741</v>
      </c>
      <c r="B399" s="430" t="s">
        <v>2098</v>
      </c>
      <c r="C399" s="418" t="s">
        <v>1371</v>
      </c>
      <c r="D399" s="418" t="s">
        <v>1371</v>
      </c>
      <c r="E399" s="431">
        <v>255</v>
      </c>
      <c r="F399" s="431">
        <v>255</v>
      </c>
    </row>
    <row r="400" spans="1:6" ht="30">
      <c r="A400" s="430" t="s">
        <v>2742</v>
      </c>
      <c r="B400" s="430" t="s">
        <v>2099</v>
      </c>
      <c r="C400" s="418" t="s">
        <v>1371</v>
      </c>
      <c r="D400" s="418" t="s">
        <v>1371</v>
      </c>
      <c r="E400" s="431">
        <v>255</v>
      </c>
      <c r="F400" s="431">
        <v>255</v>
      </c>
    </row>
    <row r="401" spans="1:6" ht="30">
      <c r="A401" s="430" t="s">
        <v>2743</v>
      </c>
      <c r="B401" s="430" t="s">
        <v>2100</v>
      </c>
      <c r="C401" s="418" t="s">
        <v>1371</v>
      </c>
      <c r="D401" s="418" t="s">
        <v>1371</v>
      </c>
      <c r="E401" s="431">
        <v>255</v>
      </c>
      <c r="F401" s="431">
        <v>255</v>
      </c>
    </row>
    <row r="402" spans="1:6" ht="30">
      <c r="A402" s="430" t="s">
        <v>2744</v>
      </c>
      <c r="B402" s="430" t="s">
        <v>2101</v>
      </c>
      <c r="C402" s="418" t="s">
        <v>1371</v>
      </c>
      <c r="D402" s="418" t="s">
        <v>1371</v>
      </c>
      <c r="E402" s="431">
        <v>255</v>
      </c>
      <c r="F402" s="431">
        <v>255</v>
      </c>
    </row>
    <row r="403" spans="1:6">
      <c r="A403" s="430" t="s">
        <v>2745</v>
      </c>
      <c r="B403" s="430" t="s">
        <v>2102</v>
      </c>
      <c r="C403" s="418" t="s">
        <v>1371</v>
      </c>
      <c r="D403" s="418" t="s">
        <v>1371</v>
      </c>
      <c r="E403" s="431">
        <v>255</v>
      </c>
      <c r="F403" s="431">
        <v>255</v>
      </c>
    </row>
    <row r="404" spans="1:6">
      <c r="A404" s="430" t="s">
        <v>2746</v>
      </c>
      <c r="B404" s="430" t="s">
        <v>2103</v>
      </c>
      <c r="C404" s="418" t="s">
        <v>1371</v>
      </c>
      <c r="D404" s="418" t="s">
        <v>1371</v>
      </c>
      <c r="E404" s="431">
        <v>255</v>
      </c>
      <c r="F404" s="431">
        <v>255</v>
      </c>
    </row>
    <row r="405" spans="1:6">
      <c r="A405" s="430" t="s">
        <v>2747</v>
      </c>
      <c r="B405" s="430" t="s">
        <v>2104</v>
      </c>
      <c r="C405" s="418" t="s">
        <v>1371</v>
      </c>
      <c r="D405" s="418" t="s">
        <v>1371</v>
      </c>
      <c r="E405" s="431">
        <v>255</v>
      </c>
      <c r="F405" s="431">
        <v>255</v>
      </c>
    </row>
    <row r="406" spans="1:6" ht="30">
      <c r="A406" s="430" t="s">
        <v>2748</v>
      </c>
      <c r="B406" s="430" t="s">
        <v>2105</v>
      </c>
      <c r="C406" s="418" t="s">
        <v>1371</v>
      </c>
      <c r="D406" s="418" t="s">
        <v>1371</v>
      </c>
      <c r="E406" s="431">
        <v>255</v>
      </c>
      <c r="F406" s="431">
        <v>255</v>
      </c>
    </row>
    <row r="407" spans="1:6" ht="30">
      <c r="A407" s="430" t="s">
        <v>2749</v>
      </c>
      <c r="B407" s="430" t="s">
        <v>2106</v>
      </c>
      <c r="C407" s="418" t="s">
        <v>1371</v>
      </c>
      <c r="D407" s="418" t="s">
        <v>1371</v>
      </c>
      <c r="E407" s="431">
        <v>255</v>
      </c>
      <c r="F407" s="431">
        <v>255</v>
      </c>
    </row>
    <row r="408" spans="1:6" ht="30">
      <c r="A408" s="430" t="s">
        <v>2750</v>
      </c>
      <c r="B408" s="430" t="s">
        <v>2107</v>
      </c>
      <c r="C408" s="418" t="s">
        <v>1371</v>
      </c>
      <c r="D408" s="418" t="s">
        <v>1371</v>
      </c>
      <c r="E408" s="431">
        <v>255</v>
      </c>
      <c r="F408" s="431">
        <v>255</v>
      </c>
    </row>
    <row r="409" spans="1:6" ht="30">
      <c r="A409" s="430" t="s">
        <v>2751</v>
      </c>
      <c r="B409" s="430" t="s">
        <v>2108</v>
      </c>
      <c r="C409" s="418" t="s">
        <v>1371</v>
      </c>
      <c r="D409" s="418" t="s">
        <v>1371</v>
      </c>
      <c r="E409" s="431">
        <v>255</v>
      </c>
      <c r="F409" s="431">
        <v>255</v>
      </c>
    </row>
    <row r="410" spans="1:6" ht="30">
      <c r="A410" s="430" t="s">
        <v>2752</v>
      </c>
      <c r="B410" s="430" t="s">
        <v>2109</v>
      </c>
      <c r="C410" s="418" t="s">
        <v>1371</v>
      </c>
      <c r="D410" s="418" t="s">
        <v>1371</v>
      </c>
      <c r="E410" s="431">
        <v>255</v>
      </c>
      <c r="F410" s="431">
        <v>255</v>
      </c>
    </row>
    <row r="411" spans="1:6" ht="45">
      <c r="A411" s="430" t="s">
        <v>2753</v>
      </c>
      <c r="B411" s="430" t="s">
        <v>2110</v>
      </c>
      <c r="C411" s="418" t="s">
        <v>1371</v>
      </c>
      <c r="D411" s="418" t="s">
        <v>1371</v>
      </c>
      <c r="E411" s="431">
        <v>255</v>
      </c>
      <c r="F411" s="431">
        <v>255</v>
      </c>
    </row>
    <row r="412" spans="1:6">
      <c r="A412" s="430" t="s">
        <v>2754</v>
      </c>
      <c r="B412" s="430" t="s">
        <v>2111</v>
      </c>
      <c r="C412" s="418" t="s">
        <v>1371</v>
      </c>
      <c r="D412" s="418" t="s">
        <v>1371</v>
      </c>
      <c r="E412" s="431">
        <v>255</v>
      </c>
      <c r="F412" s="431">
        <v>255</v>
      </c>
    </row>
    <row r="413" spans="1:6" ht="30">
      <c r="A413" s="430" t="s">
        <v>2755</v>
      </c>
      <c r="B413" s="430" t="s">
        <v>2112</v>
      </c>
      <c r="C413" s="418" t="s">
        <v>1371</v>
      </c>
      <c r="D413" s="418" t="s">
        <v>1371</v>
      </c>
      <c r="E413" s="431">
        <v>255</v>
      </c>
      <c r="F413" s="431">
        <v>255</v>
      </c>
    </row>
    <row r="414" spans="1:6">
      <c r="A414" s="430" t="s">
        <v>2756</v>
      </c>
      <c r="B414" s="430" t="s">
        <v>2113</v>
      </c>
      <c r="C414" s="418" t="s">
        <v>1371</v>
      </c>
      <c r="D414" s="418" t="s">
        <v>1371</v>
      </c>
      <c r="E414" s="431">
        <v>255</v>
      </c>
      <c r="F414" s="431">
        <v>255</v>
      </c>
    </row>
    <row r="415" spans="1:6" ht="30">
      <c r="A415" s="430" t="s">
        <v>2757</v>
      </c>
      <c r="B415" s="430" t="s">
        <v>2114</v>
      </c>
      <c r="C415" s="418" t="s">
        <v>1371</v>
      </c>
      <c r="D415" s="418" t="s">
        <v>1371</v>
      </c>
      <c r="E415" s="431">
        <v>255</v>
      </c>
      <c r="F415" s="431">
        <v>255</v>
      </c>
    </row>
    <row r="416" spans="1:6" ht="30">
      <c r="A416" s="430" t="s">
        <v>2758</v>
      </c>
      <c r="B416" s="430" t="s">
        <v>2115</v>
      </c>
      <c r="C416" s="418" t="s">
        <v>1371</v>
      </c>
      <c r="D416" s="418" t="s">
        <v>1371</v>
      </c>
      <c r="E416" s="431">
        <v>255</v>
      </c>
      <c r="F416" s="431">
        <v>255</v>
      </c>
    </row>
    <row r="417" spans="1:6" ht="30">
      <c r="A417" s="430" t="s">
        <v>2759</v>
      </c>
      <c r="B417" s="430" t="s">
        <v>2116</v>
      </c>
      <c r="C417" s="418" t="s">
        <v>1371</v>
      </c>
      <c r="D417" s="418" t="s">
        <v>1371</v>
      </c>
      <c r="E417" s="431">
        <v>255</v>
      </c>
      <c r="F417" s="431">
        <v>255</v>
      </c>
    </row>
    <row r="418" spans="1:6" ht="30">
      <c r="A418" s="430" t="s">
        <v>2760</v>
      </c>
      <c r="B418" s="430" t="s">
        <v>2117</v>
      </c>
      <c r="C418" s="418" t="s">
        <v>1371</v>
      </c>
      <c r="D418" s="418" t="s">
        <v>1371</v>
      </c>
      <c r="E418" s="431">
        <v>255</v>
      </c>
      <c r="F418" s="431">
        <v>255</v>
      </c>
    </row>
    <row r="419" spans="1:6" ht="45">
      <c r="A419" s="430" t="s">
        <v>2761</v>
      </c>
      <c r="B419" s="430" t="s">
        <v>2118</v>
      </c>
      <c r="C419" s="418" t="s">
        <v>1371</v>
      </c>
      <c r="D419" s="418" t="s">
        <v>1371</v>
      </c>
      <c r="E419" s="431">
        <v>255</v>
      </c>
      <c r="F419" s="431">
        <v>255</v>
      </c>
    </row>
    <row r="420" spans="1:6" ht="30">
      <c r="A420" s="430" t="s">
        <v>2762</v>
      </c>
      <c r="B420" s="430" t="s">
        <v>2119</v>
      </c>
      <c r="C420" s="418" t="s">
        <v>1371</v>
      </c>
      <c r="D420" s="418" t="s">
        <v>1371</v>
      </c>
      <c r="E420" s="431">
        <v>255</v>
      </c>
      <c r="F420" s="431">
        <v>255</v>
      </c>
    </row>
    <row r="421" spans="1:6" ht="30">
      <c r="A421" s="430" t="s">
        <v>2763</v>
      </c>
      <c r="B421" s="430" t="s">
        <v>2120</v>
      </c>
      <c r="C421" s="418" t="s">
        <v>1371</v>
      </c>
      <c r="D421" s="418" t="s">
        <v>1371</v>
      </c>
      <c r="E421" s="431">
        <v>255</v>
      </c>
      <c r="F421" s="431">
        <v>255</v>
      </c>
    </row>
    <row r="422" spans="1:6" ht="30">
      <c r="A422" s="430" t="s">
        <v>2764</v>
      </c>
      <c r="B422" s="430" t="s">
        <v>2121</v>
      </c>
      <c r="C422" s="418" t="s">
        <v>1371</v>
      </c>
      <c r="D422" s="418" t="s">
        <v>1371</v>
      </c>
      <c r="E422" s="431">
        <v>255</v>
      </c>
      <c r="F422" s="431">
        <v>255</v>
      </c>
    </row>
    <row r="423" spans="1:6" ht="30">
      <c r="A423" s="430" t="s">
        <v>2765</v>
      </c>
      <c r="B423" s="430" t="s">
        <v>2122</v>
      </c>
      <c r="C423" s="418" t="s">
        <v>1371</v>
      </c>
      <c r="D423" s="418" t="s">
        <v>1371</v>
      </c>
      <c r="E423" s="431">
        <v>255</v>
      </c>
      <c r="F423" s="431">
        <v>255</v>
      </c>
    </row>
    <row r="424" spans="1:6" ht="30">
      <c r="A424" s="430" t="s">
        <v>2766</v>
      </c>
      <c r="B424" s="430" t="s">
        <v>2123</v>
      </c>
      <c r="C424" s="418" t="s">
        <v>1371</v>
      </c>
      <c r="D424" s="418" t="s">
        <v>1371</v>
      </c>
      <c r="E424" s="431">
        <v>255</v>
      </c>
      <c r="F424" s="431">
        <v>255</v>
      </c>
    </row>
    <row r="425" spans="1:6" ht="30">
      <c r="A425" s="430" t="s">
        <v>2767</v>
      </c>
      <c r="B425" s="430" t="s">
        <v>2124</v>
      </c>
      <c r="C425" s="418" t="s">
        <v>1371</v>
      </c>
      <c r="D425" s="418" t="s">
        <v>1371</v>
      </c>
      <c r="E425" s="431">
        <v>255</v>
      </c>
      <c r="F425" s="431">
        <v>255</v>
      </c>
    </row>
    <row r="426" spans="1:6">
      <c r="A426" s="430" t="s">
        <v>2768</v>
      </c>
      <c r="B426" s="430" t="s">
        <v>2125</v>
      </c>
      <c r="C426" s="418" t="s">
        <v>1371</v>
      </c>
      <c r="D426" s="418" t="s">
        <v>1371</v>
      </c>
      <c r="E426" s="431">
        <v>255</v>
      </c>
      <c r="F426" s="431">
        <v>255</v>
      </c>
    </row>
    <row r="427" spans="1:6" ht="30">
      <c r="A427" s="430" t="s">
        <v>2769</v>
      </c>
      <c r="B427" s="430" t="s">
        <v>2126</v>
      </c>
      <c r="C427" s="418" t="s">
        <v>1371</v>
      </c>
      <c r="D427" s="418" t="s">
        <v>1371</v>
      </c>
      <c r="E427" s="431">
        <v>255</v>
      </c>
      <c r="F427" s="431">
        <v>255</v>
      </c>
    </row>
    <row r="428" spans="1:6" ht="30">
      <c r="A428" s="430" t="s">
        <v>2770</v>
      </c>
      <c r="B428" s="430" t="s">
        <v>2127</v>
      </c>
      <c r="C428" s="418" t="s">
        <v>1371</v>
      </c>
      <c r="D428" s="418" t="s">
        <v>1371</v>
      </c>
      <c r="E428" s="431">
        <v>255</v>
      </c>
      <c r="F428" s="431">
        <v>255</v>
      </c>
    </row>
    <row r="429" spans="1:6">
      <c r="A429" s="430" t="s">
        <v>2771</v>
      </c>
      <c r="B429" s="430" t="s">
        <v>2128</v>
      </c>
      <c r="C429" s="418" t="s">
        <v>1371</v>
      </c>
      <c r="D429" s="418" t="s">
        <v>1371</v>
      </c>
      <c r="E429" s="431">
        <v>255</v>
      </c>
      <c r="F429" s="431">
        <v>255</v>
      </c>
    </row>
    <row r="430" spans="1:6">
      <c r="A430" s="430" t="s">
        <v>2772</v>
      </c>
      <c r="B430" s="430" t="s">
        <v>2129</v>
      </c>
      <c r="C430" s="418" t="s">
        <v>1371</v>
      </c>
      <c r="D430" s="418" t="s">
        <v>1371</v>
      </c>
      <c r="E430" s="431">
        <v>255</v>
      </c>
      <c r="F430" s="431">
        <v>255</v>
      </c>
    </row>
    <row r="431" spans="1:6">
      <c r="A431" s="430" t="s">
        <v>2773</v>
      </c>
      <c r="B431" s="430" t="s">
        <v>2130</v>
      </c>
      <c r="C431" s="418" t="s">
        <v>1371</v>
      </c>
      <c r="D431" s="418" t="s">
        <v>1371</v>
      </c>
      <c r="E431" s="431">
        <v>255</v>
      </c>
      <c r="F431" s="431">
        <v>255</v>
      </c>
    </row>
    <row r="432" spans="1:6" ht="30">
      <c r="A432" s="430" t="s">
        <v>2774</v>
      </c>
      <c r="B432" s="430" t="s">
        <v>2131</v>
      </c>
      <c r="C432" s="418" t="s">
        <v>1371</v>
      </c>
      <c r="D432" s="418" t="s">
        <v>1371</v>
      </c>
      <c r="E432" s="431">
        <v>255</v>
      </c>
      <c r="F432" s="431">
        <v>255</v>
      </c>
    </row>
    <row r="433" spans="1:6" ht="30">
      <c r="A433" s="430" t="s">
        <v>2775</v>
      </c>
      <c r="B433" s="430" t="s">
        <v>2132</v>
      </c>
      <c r="C433" s="418" t="s">
        <v>1371</v>
      </c>
      <c r="D433" s="418" t="s">
        <v>1371</v>
      </c>
      <c r="E433" s="431">
        <v>255</v>
      </c>
      <c r="F433" s="431">
        <v>255</v>
      </c>
    </row>
    <row r="434" spans="1:6" ht="30">
      <c r="A434" s="430" t="s">
        <v>2776</v>
      </c>
      <c r="B434" s="430" t="s">
        <v>2133</v>
      </c>
      <c r="C434" s="418" t="s">
        <v>1371</v>
      </c>
      <c r="D434" s="418" t="s">
        <v>1371</v>
      </c>
      <c r="E434" s="431">
        <v>255</v>
      </c>
      <c r="F434" s="431">
        <v>255</v>
      </c>
    </row>
    <row r="435" spans="1:6">
      <c r="A435" s="430" t="s">
        <v>2777</v>
      </c>
      <c r="B435" s="430" t="s">
        <v>2134</v>
      </c>
      <c r="C435" s="418" t="s">
        <v>1371</v>
      </c>
      <c r="D435" s="418" t="s">
        <v>1371</v>
      </c>
      <c r="E435" s="431">
        <v>255</v>
      </c>
      <c r="F435" s="431">
        <v>255</v>
      </c>
    </row>
    <row r="436" spans="1:6">
      <c r="A436" s="430" t="s">
        <v>2778</v>
      </c>
      <c r="B436" s="430" t="s">
        <v>2135</v>
      </c>
      <c r="C436" s="418" t="s">
        <v>1371</v>
      </c>
      <c r="D436" s="418" t="s">
        <v>1371</v>
      </c>
      <c r="E436" s="431">
        <v>255</v>
      </c>
      <c r="F436" s="431">
        <v>255</v>
      </c>
    </row>
    <row r="437" spans="1:6" ht="30">
      <c r="A437" s="430" t="s">
        <v>2779</v>
      </c>
      <c r="B437" s="430" t="s">
        <v>2136</v>
      </c>
      <c r="C437" s="418" t="s">
        <v>1371</v>
      </c>
      <c r="D437" s="418" t="s">
        <v>1371</v>
      </c>
      <c r="E437" s="431">
        <v>255</v>
      </c>
      <c r="F437" s="431">
        <v>255</v>
      </c>
    </row>
    <row r="438" spans="1:6" ht="30">
      <c r="A438" s="430" t="s">
        <v>2780</v>
      </c>
      <c r="B438" s="430" t="s">
        <v>2137</v>
      </c>
      <c r="C438" s="418" t="s">
        <v>1371</v>
      </c>
      <c r="D438" s="418" t="s">
        <v>1371</v>
      </c>
      <c r="E438" s="431">
        <v>255</v>
      </c>
      <c r="F438" s="431">
        <v>255</v>
      </c>
    </row>
    <row r="439" spans="1:6" ht="30">
      <c r="A439" s="430" t="s">
        <v>2781</v>
      </c>
      <c r="B439" s="430" t="s">
        <v>2138</v>
      </c>
      <c r="C439" s="418" t="s">
        <v>1371</v>
      </c>
      <c r="D439" s="418" t="s">
        <v>1371</v>
      </c>
      <c r="E439" s="431">
        <v>255</v>
      </c>
      <c r="F439" s="431">
        <v>255</v>
      </c>
    </row>
    <row r="440" spans="1:6">
      <c r="A440" s="430" t="s">
        <v>2782</v>
      </c>
      <c r="B440" s="430" t="s">
        <v>2139</v>
      </c>
      <c r="C440" s="418" t="s">
        <v>1371</v>
      </c>
      <c r="D440" s="418" t="s">
        <v>1371</v>
      </c>
      <c r="E440" s="431">
        <v>255</v>
      </c>
      <c r="F440" s="431">
        <v>255</v>
      </c>
    </row>
    <row r="441" spans="1:6" ht="45">
      <c r="A441" s="430" t="s">
        <v>2783</v>
      </c>
      <c r="B441" s="430" t="s">
        <v>2140</v>
      </c>
      <c r="C441" s="418" t="s">
        <v>1371</v>
      </c>
      <c r="D441" s="418" t="s">
        <v>1371</v>
      </c>
      <c r="E441" s="431">
        <v>255</v>
      </c>
      <c r="F441" s="431">
        <v>255</v>
      </c>
    </row>
    <row r="442" spans="1:6" ht="45">
      <c r="A442" s="430" t="s">
        <v>2784</v>
      </c>
      <c r="B442" s="430" t="s">
        <v>2141</v>
      </c>
      <c r="C442" s="418" t="s">
        <v>1371</v>
      </c>
      <c r="D442" s="418" t="s">
        <v>1371</v>
      </c>
      <c r="E442" s="431">
        <v>255</v>
      </c>
      <c r="F442" s="431">
        <v>255</v>
      </c>
    </row>
    <row r="443" spans="1:6" ht="30">
      <c r="A443" s="430" t="s">
        <v>2785</v>
      </c>
      <c r="B443" s="430" t="s">
        <v>2142</v>
      </c>
      <c r="C443" s="418" t="s">
        <v>1371</v>
      </c>
      <c r="D443" s="418" t="s">
        <v>1371</v>
      </c>
      <c r="E443" s="431">
        <v>255</v>
      </c>
      <c r="F443" s="431">
        <v>255</v>
      </c>
    </row>
    <row r="444" spans="1:6" ht="30">
      <c r="A444" s="430" t="s">
        <v>2786</v>
      </c>
      <c r="B444" s="430" t="s">
        <v>2143</v>
      </c>
      <c r="C444" s="418" t="s">
        <v>1371</v>
      </c>
      <c r="D444" s="418" t="s">
        <v>1371</v>
      </c>
      <c r="E444" s="431">
        <v>255</v>
      </c>
      <c r="F444" s="431">
        <v>255</v>
      </c>
    </row>
    <row r="445" spans="1:6" ht="30">
      <c r="A445" s="430" t="s">
        <v>2787</v>
      </c>
      <c r="B445" s="430" t="s">
        <v>2144</v>
      </c>
      <c r="C445" s="418" t="s">
        <v>1371</v>
      </c>
      <c r="D445" s="418" t="s">
        <v>1371</v>
      </c>
      <c r="E445" s="431">
        <v>255</v>
      </c>
      <c r="F445" s="431">
        <v>255</v>
      </c>
    </row>
    <row r="446" spans="1:6" ht="30">
      <c r="A446" s="430" t="s">
        <v>2788</v>
      </c>
      <c r="B446" s="430" t="s">
        <v>2145</v>
      </c>
      <c r="C446" s="418" t="s">
        <v>1371</v>
      </c>
      <c r="D446" s="418" t="s">
        <v>1371</v>
      </c>
      <c r="E446" s="431">
        <v>255</v>
      </c>
      <c r="F446" s="431">
        <v>255</v>
      </c>
    </row>
    <row r="447" spans="1:6">
      <c r="A447" s="430" t="s">
        <v>2789</v>
      </c>
      <c r="B447" s="430" t="s">
        <v>2146</v>
      </c>
      <c r="C447" s="418" t="s">
        <v>1371</v>
      </c>
      <c r="D447" s="418" t="s">
        <v>1371</v>
      </c>
      <c r="E447" s="431">
        <v>255</v>
      </c>
      <c r="F447" s="431">
        <v>255</v>
      </c>
    </row>
    <row r="448" spans="1:6" ht="30">
      <c r="A448" s="430" t="s">
        <v>2790</v>
      </c>
      <c r="B448" s="430" t="s">
        <v>2147</v>
      </c>
      <c r="C448" s="418" t="s">
        <v>1371</v>
      </c>
      <c r="D448" s="418" t="s">
        <v>1371</v>
      </c>
      <c r="E448" s="431">
        <v>255</v>
      </c>
      <c r="F448" s="431">
        <v>255</v>
      </c>
    </row>
    <row r="449" spans="1:6">
      <c r="A449" s="430" t="s">
        <v>2791</v>
      </c>
      <c r="B449" s="430" t="s">
        <v>2148</v>
      </c>
      <c r="C449" s="418" t="s">
        <v>1371</v>
      </c>
      <c r="D449" s="418" t="s">
        <v>1371</v>
      </c>
      <c r="E449" s="431">
        <v>255</v>
      </c>
      <c r="F449" s="431">
        <v>255</v>
      </c>
    </row>
    <row r="450" spans="1:6" ht="30">
      <c r="A450" s="430" t="s">
        <v>2792</v>
      </c>
      <c r="B450" s="430" t="s">
        <v>2149</v>
      </c>
      <c r="C450" s="418" t="s">
        <v>1371</v>
      </c>
      <c r="D450" s="418" t="s">
        <v>1371</v>
      </c>
      <c r="E450" s="431">
        <v>120</v>
      </c>
      <c r="F450" s="431">
        <v>120</v>
      </c>
    </row>
    <row r="451" spans="1:6" ht="30">
      <c r="A451" s="430" t="s">
        <v>2793</v>
      </c>
      <c r="B451" s="430" t="s">
        <v>2150</v>
      </c>
      <c r="C451" s="418" t="s">
        <v>1371</v>
      </c>
      <c r="D451" s="418" t="s">
        <v>1371</v>
      </c>
      <c r="E451" s="431">
        <v>255</v>
      </c>
      <c r="F451" s="431">
        <v>255</v>
      </c>
    </row>
    <row r="452" spans="1:6">
      <c r="A452" s="430" t="s">
        <v>2794</v>
      </c>
      <c r="B452" s="430" t="s">
        <v>2151</v>
      </c>
      <c r="C452" s="418" t="s">
        <v>1371</v>
      </c>
      <c r="D452" s="418" t="s">
        <v>1371</v>
      </c>
      <c r="E452" s="431">
        <v>120</v>
      </c>
      <c r="F452" s="431">
        <v>120</v>
      </c>
    </row>
    <row r="453" spans="1:6">
      <c r="A453" s="430" t="s">
        <v>2795</v>
      </c>
      <c r="B453" s="430" t="s">
        <v>2152</v>
      </c>
      <c r="C453" s="418" t="s">
        <v>1371</v>
      </c>
      <c r="D453" s="418" t="s">
        <v>1371</v>
      </c>
      <c r="E453" s="431">
        <v>350</v>
      </c>
      <c r="F453" s="431">
        <v>350</v>
      </c>
    </row>
    <row r="454" spans="1:6">
      <c r="A454" s="430" t="s">
        <v>2796</v>
      </c>
      <c r="B454" s="430" t="s">
        <v>2153</v>
      </c>
      <c r="C454" s="418" t="s">
        <v>1371</v>
      </c>
      <c r="D454" s="418" t="s">
        <v>1371</v>
      </c>
      <c r="E454" s="431">
        <v>255</v>
      </c>
      <c r="F454" s="431">
        <v>255</v>
      </c>
    </row>
    <row r="455" spans="1:6" ht="30">
      <c r="A455" s="430" t="s">
        <v>2800</v>
      </c>
      <c r="B455" s="430" t="s">
        <v>2799</v>
      </c>
      <c r="C455" s="418" t="s">
        <v>1371</v>
      </c>
      <c r="D455" s="418" t="s">
        <v>1371</v>
      </c>
      <c r="E455" s="431">
        <v>255</v>
      </c>
      <c r="F455" s="431">
        <v>255</v>
      </c>
    </row>
    <row r="456" spans="1:6" ht="30">
      <c r="A456" s="430" t="s">
        <v>2801</v>
      </c>
      <c r="B456" s="430" t="s">
        <v>2802</v>
      </c>
      <c r="C456" s="418" t="s">
        <v>1371</v>
      </c>
      <c r="D456" s="418" t="s">
        <v>1371</v>
      </c>
      <c r="E456" s="431">
        <v>255</v>
      </c>
      <c r="F456" s="431">
        <v>255</v>
      </c>
    </row>
    <row r="457" spans="1:6" ht="30">
      <c r="A457" s="430" t="s">
        <v>2803</v>
      </c>
      <c r="B457" s="430" t="s">
        <v>2154</v>
      </c>
      <c r="C457" s="418" t="s">
        <v>1371</v>
      </c>
      <c r="D457" s="418" t="s">
        <v>1371</v>
      </c>
      <c r="E457" s="431">
        <v>255</v>
      </c>
      <c r="F457" s="431">
        <v>255</v>
      </c>
    </row>
    <row r="458" spans="1:6" ht="30">
      <c r="A458" s="430" t="s">
        <v>2804</v>
      </c>
      <c r="B458" s="430" t="s">
        <v>2155</v>
      </c>
      <c r="C458" s="418" t="s">
        <v>1371</v>
      </c>
      <c r="D458" s="418" t="s">
        <v>1371</v>
      </c>
      <c r="E458" s="431">
        <v>255</v>
      </c>
      <c r="F458" s="431">
        <v>255</v>
      </c>
    </row>
    <row r="459" spans="1:6" ht="30">
      <c r="A459" s="430" t="s">
        <v>2805</v>
      </c>
      <c r="B459" s="430" t="s">
        <v>2156</v>
      </c>
      <c r="C459" s="418" t="s">
        <v>1371</v>
      </c>
      <c r="D459" s="418" t="s">
        <v>1371</v>
      </c>
      <c r="E459" s="431">
        <v>255</v>
      </c>
      <c r="F459" s="431">
        <v>255</v>
      </c>
    </row>
    <row r="460" spans="1:6">
      <c r="A460" s="430" t="s">
        <v>2806</v>
      </c>
      <c r="B460" s="430" t="s">
        <v>2157</v>
      </c>
      <c r="C460" s="418" t="s">
        <v>1371</v>
      </c>
      <c r="D460" s="418" t="s">
        <v>1371</v>
      </c>
      <c r="E460" s="431">
        <v>255</v>
      </c>
      <c r="F460" s="431">
        <v>255</v>
      </c>
    </row>
    <row r="461" spans="1:6">
      <c r="A461" s="430" t="s">
        <v>2807</v>
      </c>
      <c r="B461" s="430" t="s">
        <v>2158</v>
      </c>
      <c r="C461" s="418" t="s">
        <v>1371</v>
      </c>
      <c r="D461" s="418" t="s">
        <v>1371</v>
      </c>
      <c r="E461" s="431">
        <v>255</v>
      </c>
      <c r="F461" s="431">
        <v>255</v>
      </c>
    </row>
    <row r="462" spans="1:6">
      <c r="A462" s="430" t="s">
        <v>2808</v>
      </c>
      <c r="B462" s="430" t="s">
        <v>2159</v>
      </c>
      <c r="C462" s="418" t="s">
        <v>1371</v>
      </c>
      <c r="D462" s="418" t="s">
        <v>1371</v>
      </c>
      <c r="E462" s="431">
        <v>255</v>
      </c>
      <c r="F462" s="431">
        <v>255</v>
      </c>
    </row>
    <row r="463" spans="1:6" ht="30">
      <c r="A463" s="430" t="s">
        <v>2809</v>
      </c>
      <c r="B463" s="430" t="s">
        <v>2160</v>
      </c>
      <c r="C463" s="418" t="s">
        <v>1371</v>
      </c>
      <c r="D463" s="418" t="s">
        <v>1371</v>
      </c>
      <c r="E463" s="431">
        <v>255</v>
      </c>
      <c r="F463" s="431">
        <v>255</v>
      </c>
    </row>
    <row r="464" spans="1:6">
      <c r="A464" s="430" t="s">
        <v>2810</v>
      </c>
      <c r="B464" s="430" t="s">
        <v>2161</v>
      </c>
      <c r="C464" s="418" t="s">
        <v>1371</v>
      </c>
      <c r="D464" s="418" t="s">
        <v>1371</v>
      </c>
      <c r="E464" s="431">
        <v>255</v>
      </c>
      <c r="F464" s="431">
        <v>255</v>
      </c>
    </row>
    <row r="465" spans="1:6">
      <c r="A465" s="430" t="s">
        <v>2811</v>
      </c>
      <c r="B465" s="430" t="s">
        <v>2162</v>
      </c>
      <c r="C465" s="418" t="s">
        <v>1371</v>
      </c>
      <c r="D465" s="418" t="s">
        <v>1371</v>
      </c>
      <c r="E465" s="431">
        <v>255</v>
      </c>
      <c r="F465" s="431">
        <v>255</v>
      </c>
    </row>
    <row r="466" spans="1:6">
      <c r="A466" s="430" t="s">
        <v>2812</v>
      </c>
      <c r="B466" s="430" t="s">
        <v>2163</v>
      </c>
      <c r="C466" s="418" t="s">
        <v>1371</v>
      </c>
      <c r="D466" s="418" t="s">
        <v>1371</v>
      </c>
      <c r="E466" s="431">
        <v>255</v>
      </c>
      <c r="F466" s="431">
        <v>255</v>
      </c>
    </row>
    <row r="467" spans="1:6">
      <c r="A467" s="430" t="s">
        <v>2813</v>
      </c>
      <c r="B467" s="430" t="s">
        <v>2164</v>
      </c>
      <c r="C467" s="418" t="s">
        <v>1371</v>
      </c>
      <c r="D467" s="418" t="s">
        <v>1371</v>
      </c>
      <c r="E467" s="431">
        <v>255</v>
      </c>
      <c r="F467" s="431">
        <v>255</v>
      </c>
    </row>
    <row r="468" spans="1:6">
      <c r="A468" s="430" t="s">
        <v>2814</v>
      </c>
      <c r="B468" s="430" t="s">
        <v>2165</v>
      </c>
      <c r="C468" s="418" t="s">
        <v>1371</v>
      </c>
      <c r="D468" s="418" t="s">
        <v>1371</v>
      </c>
      <c r="E468" s="431">
        <v>255</v>
      </c>
      <c r="F468" s="431">
        <v>255</v>
      </c>
    </row>
    <row r="469" spans="1:6">
      <c r="A469" s="430" t="s">
        <v>2815</v>
      </c>
      <c r="B469" s="430" t="s">
        <v>2166</v>
      </c>
      <c r="C469" s="418" t="s">
        <v>1371</v>
      </c>
      <c r="D469" s="418" t="s">
        <v>1371</v>
      </c>
      <c r="E469" s="431">
        <v>255</v>
      </c>
      <c r="F469" s="431">
        <v>255</v>
      </c>
    </row>
    <row r="470" spans="1:6">
      <c r="A470" s="430" t="s">
        <v>2816</v>
      </c>
      <c r="B470" s="430" t="s">
        <v>2167</v>
      </c>
      <c r="C470" s="418" t="s">
        <v>1371</v>
      </c>
      <c r="D470" s="418" t="s">
        <v>1371</v>
      </c>
      <c r="E470" s="431">
        <v>255</v>
      </c>
      <c r="F470" s="431">
        <v>255</v>
      </c>
    </row>
    <row r="471" spans="1:6">
      <c r="A471" s="430" t="s">
        <v>2817</v>
      </c>
      <c r="B471" s="430" t="s">
        <v>2168</v>
      </c>
      <c r="C471" s="418" t="s">
        <v>1371</v>
      </c>
      <c r="D471" s="418" t="s">
        <v>1371</v>
      </c>
      <c r="E471" s="431">
        <v>255</v>
      </c>
      <c r="F471" s="431">
        <v>255</v>
      </c>
    </row>
    <row r="472" spans="1:6">
      <c r="A472" s="430" t="s">
        <v>2818</v>
      </c>
      <c r="B472" s="430" t="s">
        <v>2169</v>
      </c>
      <c r="C472" s="418" t="s">
        <v>1371</v>
      </c>
      <c r="D472" s="418" t="s">
        <v>1371</v>
      </c>
      <c r="E472" s="431">
        <v>255</v>
      </c>
      <c r="F472" s="431">
        <v>255</v>
      </c>
    </row>
    <row r="473" spans="1:6">
      <c r="A473" s="430" t="s">
        <v>2819</v>
      </c>
      <c r="B473" s="430" t="s">
        <v>2170</v>
      </c>
      <c r="C473" s="418" t="s">
        <v>1371</v>
      </c>
      <c r="D473" s="418" t="s">
        <v>1371</v>
      </c>
      <c r="E473" s="431">
        <v>255</v>
      </c>
      <c r="F473" s="431">
        <v>255</v>
      </c>
    </row>
    <row r="474" spans="1:6">
      <c r="A474" s="430" t="s">
        <v>2820</v>
      </c>
      <c r="B474" s="430" t="s">
        <v>2171</v>
      </c>
      <c r="C474" s="418" t="s">
        <v>1371</v>
      </c>
      <c r="D474" s="418" t="s">
        <v>1371</v>
      </c>
      <c r="E474" s="431">
        <v>255</v>
      </c>
      <c r="F474" s="431">
        <v>255</v>
      </c>
    </row>
    <row r="475" spans="1:6">
      <c r="A475" s="430" t="s">
        <v>2821</v>
      </c>
      <c r="B475" s="430" t="s">
        <v>2172</v>
      </c>
      <c r="C475" s="418" t="s">
        <v>1371</v>
      </c>
      <c r="D475" s="418" t="s">
        <v>1371</v>
      </c>
      <c r="E475" s="431">
        <v>255</v>
      </c>
      <c r="F475" s="431">
        <v>255</v>
      </c>
    </row>
    <row r="476" spans="1:6">
      <c r="A476" s="430" t="s">
        <v>2822</v>
      </c>
      <c r="B476" s="430" t="s">
        <v>2173</v>
      </c>
      <c r="C476" s="418" t="s">
        <v>1371</v>
      </c>
      <c r="D476" s="418" t="s">
        <v>1371</v>
      </c>
      <c r="E476" s="431">
        <v>255</v>
      </c>
      <c r="F476" s="431">
        <v>255</v>
      </c>
    </row>
    <row r="477" spans="1:6" ht="30">
      <c r="A477" s="430" t="s">
        <v>2823</v>
      </c>
      <c r="B477" s="430" t="s">
        <v>2174</v>
      </c>
      <c r="C477" s="418" t="s">
        <v>1371</v>
      </c>
      <c r="D477" s="418" t="s">
        <v>1371</v>
      </c>
      <c r="E477" s="431">
        <v>255</v>
      </c>
      <c r="F477" s="431">
        <v>255</v>
      </c>
    </row>
    <row r="478" spans="1:6">
      <c r="A478" s="430" t="s">
        <v>2824</v>
      </c>
      <c r="B478" s="430" t="s">
        <v>2175</v>
      </c>
      <c r="C478" s="418" t="s">
        <v>1371</v>
      </c>
      <c r="D478" s="418" t="s">
        <v>1371</v>
      </c>
      <c r="E478" s="431">
        <v>255</v>
      </c>
      <c r="F478" s="431">
        <v>255</v>
      </c>
    </row>
    <row r="479" spans="1:6">
      <c r="A479" s="430" t="s">
        <v>2825</v>
      </c>
      <c r="B479" s="430" t="s">
        <v>2176</v>
      </c>
      <c r="C479" s="418" t="s">
        <v>1371</v>
      </c>
      <c r="D479" s="418" t="s">
        <v>1371</v>
      </c>
      <c r="E479" s="431">
        <v>255</v>
      </c>
      <c r="F479" s="431">
        <v>255</v>
      </c>
    </row>
    <row r="480" spans="1:6" ht="30">
      <c r="A480" s="430" t="s">
        <v>2826</v>
      </c>
      <c r="B480" s="430" t="s">
        <v>2177</v>
      </c>
      <c r="C480" s="418" t="s">
        <v>1371</v>
      </c>
      <c r="D480" s="418" t="s">
        <v>1371</v>
      </c>
      <c r="E480" s="431">
        <v>255</v>
      </c>
      <c r="F480" s="431">
        <v>255</v>
      </c>
    </row>
    <row r="481" spans="1:6">
      <c r="A481" s="430" t="s">
        <v>2521</v>
      </c>
      <c r="B481" s="430" t="s">
        <v>2178</v>
      </c>
      <c r="C481" s="418" t="s">
        <v>1371</v>
      </c>
      <c r="D481" s="418" t="s">
        <v>1371</v>
      </c>
      <c r="E481" s="431">
        <v>255</v>
      </c>
      <c r="F481" s="431">
        <v>255</v>
      </c>
    </row>
    <row r="482" spans="1:6">
      <c r="A482" s="430" t="s">
        <v>2827</v>
      </c>
      <c r="B482" s="430" t="s">
        <v>2179</v>
      </c>
      <c r="C482" s="418" t="s">
        <v>1371</v>
      </c>
      <c r="D482" s="418" t="s">
        <v>1371</v>
      </c>
      <c r="E482" s="431">
        <v>255</v>
      </c>
      <c r="F482" s="431">
        <v>255</v>
      </c>
    </row>
    <row r="483" spans="1:6">
      <c r="A483" s="430" t="s">
        <v>2828</v>
      </c>
      <c r="B483" s="430" t="s">
        <v>2180</v>
      </c>
      <c r="C483" s="418" t="s">
        <v>1371</v>
      </c>
      <c r="D483" s="418" t="s">
        <v>1371</v>
      </c>
      <c r="E483" s="431">
        <v>255</v>
      </c>
      <c r="F483" s="431">
        <v>255</v>
      </c>
    </row>
    <row r="484" spans="1:6">
      <c r="A484" s="430" t="s">
        <v>2829</v>
      </c>
      <c r="B484" s="430" t="s">
        <v>2181</v>
      </c>
      <c r="C484" s="418" t="s">
        <v>1371</v>
      </c>
      <c r="D484" s="418" t="s">
        <v>1371</v>
      </c>
      <c r="E484" s="431">
        <v>255</v>
      </c>
      <c r="F484" s="431">
        <v>255</v>
      </c>
    </row>
    <row r="485" spans="1:6">
      <c r="A485" s="430" t="s">
        <v>2830</v>
      </c>
      <c r="B485" s="430" t="s">
        <v>2182</v>
      </c>
      <c r="C485" s="418" t="s">
        <v>1371</v>
      </c>
      <c r="D485" s="418" t="s">
        <v>1371</v>
      </c>
      <c r="E485" s="431">
        <v>255</v>
      </c>
      <c r="F485" s="431">
        <v>255</v>
      </c>
    </row>
    <row r="486" spans="1:6">
      <c r="A486" s="430" t="s">
        <v>2831</v>
      </c>
      <c r="B486" s="430" t="s">
        <v>2183</v>
      </c>
      <c r="C486" s="418" t="s">
        <v>1371</v>
      </c>
      <c r="D486" s="418" t="s">
        <v>1371</v>
      </c>
      <c r="E486" s="431">
        <v>255</v>
      </c>
      <c r="F486" s="431">
        <v>255</v>
      </c>
    </row>
    <row r="487" spans="1:6">
      <c r="A487" s="430" t="s">
        <v>2832</v>
      </c>
      <c r="B487" s="430" t="s">
        <v>2184</v>
      </c>
      <c r="C487" s="418" t="s">
        <v>1371</v>
      </c>
      <c r="D487" s="418" t="s">
        <v>1371</v>
      </c>
      <c r="E487" s="431">
        <v>255</v>
      </c>
      <c r="F487" s="431">
        <v>255</v>
      </c>
    </row>
    <row r="488" spans="1:6">
      <c r="A488" s="430" t="s">
        <v>2833</v>
      </c>
      <c r="B488" s="430" t="s">
        <v>2185</v>
      </c>
      <c r="C488" s="418" t="s">
        <v>1371</v>
      </c>
      <c r="D488" s="418" t="s">
        <v>1371</v>
      </c>
      <c r="E488" s="431">
        <v>350</v>
      </c>
      <c r="F488" s="431">
        <v>350</v>
      </c>
    </row>
    <row r="489" spans="1:6">
      <c r="A489" s="430" t="s">
        <v>2834</v>
      </c>
      <c r="B489" s="430" t="s">
        <v>2186</v>
      </c>
      <c r="C489" s="418" t="s">
        <v>1371</v>
      </c>
      <c r="D489" s="418" t="s">
        <v>1371</v>
      </c>
      <c r="E489" s="431">
        <v>255</v>
      </c>
      <c r="F489" s="431">
        <v>255</v>
      </c>
    </row>
    <row r="490" spans="1:6">
      <c r="A490" s="430" t="s">
        <v>2835</v>
      </c>
      <c r="B490" s="430" t="s">
        <v>2187</v>
      </c>
      <c r="C490" s="418" t="s">
        <v>1371</v>
      </c>
      <c r="D490" s="418" t="s">
        <v>1371</v>
      </c>
      <c r="E490" s="431">
        <v>255</v>
      </c>
      <c r="F490" s="431">
        <v>255</v>
      </c>
    </row>
    <row r="491" spans="1:6">
      <c r="A491" s="430" t="s">
        <v>2836</v>
      </c>
      <c r="B491" s="430" t="s">
        <v>2188</v>
      </c>
      <c r="C491" s="418" t="s">
        <v>1371</v>
      </c>
      <c r="D491" s="418" t="s">
        <v>1371</v>
      </c>
      <c r="E491" s="431">
        <v>255</v>
      </c>
      <c r="F491" s="431">
        <v>255</v>
      </c>
    </row>
    <row r="492" spans="1:6">
      <c r="A492" s="430" t="s">
        <v>2837</v>
      </c>
      <c r="B492" s="430" t="s">
        <v>2189</v>
      </c>
      <c r="C492" s="418" t="s">
        <v>1371</v>
      </c>
      <c r="D492" s="418" t="s">
        <v>1371</v>
      </c>
      <c r="E492" s="431">
        <v>255</v>
      </c>
      <c r="F492" s="431">
        <v>255</v>
      </c>
    </row>
    <row r="493" spans="1:6">
      <c r="A493" s="430" t="s">
        <v>2838</v>
      </c>
      <c r="B493" s="430" t="s">
        <v>2190</v>
      </c>
      <c r="C493" s="418" t="s">
        <v>1371</v>
      </c>
      <c r="D493" s="418" t="s">
        <v>1371</v>
      </c>
      <c r="E493" s="431">
        <v>255</v>
      </c>
      <c r="F493" s="431">
        <v>255</v>
      </c>
    </row>
    <row r="494" spans="1:6">
      <c r="A494" s="430" t="s">
        <v>2839</v>
      </c>
      <c r="B494" s="430" t="s">
        <v>2191</v>
      </c>
      <c r="C494" s="418" t="s">
        <v>1371</v>
      </c>
      <c r="D494" s="418" t="s">
        <v>1371</v>
      </c>
      <c r="E494" s="431">
        <v>255</v>
      </c>
      <c r="F494" s="431">
        <v>255</v>
      </c>
    </row>
    <row r="495" spans="1:6">
      <c r="A495" s="430" t="s">
        <v>2840</v>
      </c>
      <c r="B495" s="430" t="s">
        <v>2192</v>
      </c>
      <c r="C495" s="418" t="s">
        <v>1371</v>
      </c>
      <c r="D495" s="418" t="s">
        <v>1371</v>
      </c>
      <c r="E495" s="431">
        <v>255</v>
      </c>
      <c r="F495" s="431">
        <v>255</v>
      </c>
    </row>
    <row r="496" spans="1:6">
      <c r="A496" s="430" t="s">
        <v>2841</v>
      </c>
      <c r="B496" s="430" t="s">
        <v>2193</v>
      </c>
      <c r="C496" s="418" t="s">
        <v>1371</v>
      </c>
      <c r="D496" s="418" t="s">
        <v>1371</v>
      </c>
      <c r="E496" s="431">
        <v>255</v>
      </c>
      <c r="F496" s="431">
        <v>255</v>
      </c>
    </row>
    <row r="497" spans="1:6">
      <c r="A497" s="430" t="s">
        <v>2842</v>
      </c>
      <c r="B497" s="430" t="s">
        <v>2194</v>
      </c>
      <c r="C497" s="418" t="s">
        <v>1371</v>
      </c>
      <c r="D497" s="418" t="s">
        <v>1371</v>
      </c>
      <c r="E497" s="431">
        <v>255</v>
      </c>
      <c r="F497" s="431">
        <v>255</v>
      </c>
    </row>
    <row r="498" spans="1:6">
      <c r="A498" s="430" t="s">
        <v>2843</v>
      </c>
      <c r="B498" s="430" t="s">
        <v>2195</v>
      </c>
      <c r="C498" s="418" t="s">
        <v>1371</v>
      </c>
      <c r="D498" s="418" t="s">
        <v>1371</v>
      </c>
      <c r="E498" s="431">
        <v>255</v>
      </c>
      <c r="F498" s="431">
        <v>255</v>
      </c>
    </row>
    <row r="499" spans="1:6">
      <c r="A499" s="430" t="s">
        <v>2844</v>
      </c>
      <c r="B499" s="430" t="s">
        <v>2196</v>
      </c>
      <c r="C499" s="418" t="s">
        <v>1371</v>
      </c>
      <c r="D499" s="418" t="s">
        <v>1371</v>
      </c>
      <c r="E499" s="431">
        <v>255</v>
      </c>
      <c r="F499" s="431">
        <v>255</v>
      </c>
    </row>
    <row r="500" spans="1:6">
      <c r="A500" s="430" t="s">
        <v>2845</v>
      </c>
      <c r="B500" s="430" t="s">
        <v>2197</v>
      </c>
      <c r="C500" s="418" t="s">
        <v>1371</v>
      </c>
      <c r="D500" s="418" t="s">
        <v>1371</v>
      </c>
      <c r="E500" s="431">
        <v>255</v>
      </c>
      <c r="F500" s="431">
        <v>255</v>
      </c>
    </row>
    <row r="501" spans="1:6">
      <c r="A501" s="430" t="s">
        <v>2846</v>
      </c>
      <c r="B501" s="430" t="s">
        <v>2198</v>
      </c>
      <c r="C501" s="418" t="s">
        <v>1371</v>
      </c>
      <c r="D501" s="418" t="s">
        <v>1371</v>
      </c>
      <c r="E501" s="431">
        <v>255</v>
      </c>
      <c r="F501" s="431">
        <v>255</v>
      </c>
    </row>
    <row r="502" spans="1:6" ht="30">
      <c r="A502" s="430" t="s">
        <v>2847</v>
      </c>
      <c r="B502" s="430" t="s">
        <v>2199</v>
      </c>
      <c r="C502" s="418" t="s">
        <v>1371</v>
      </c>
      <c r="D502" s="418" t="s">
        <v>1371</v>
      </c>
      <c r="E502" s="431">
        <v>255</v>
      </c>
      <c r="F502" s="431">
        <v>255</v>
      </c>
    </row>
    <row r="503" spans="1:6">
      <c r="A503" s="430" t="s">
        <v>2848</v>
      </c>
      <c r="B503" s="430" t="s">
        <v>2200</v>
      </c>
      <c r="C503" s="418" t="s">
        <v>1371</v>
      </c>
      <c r="D503" s="418" t="s">
        <v>1371</v>
      </c>
      <c r="E503" s="431">
        <v>255</v>
      </c>
      <c r="F503" s="431">
        <v>255</v>
      </c>
    </row>
    <row r="504" spans="1:6">
      <c r="A504" s="430" t="s">
        <v>2849</v>
      </c>
      <c r="B504" s="430" t="s">
        <v>2201</v>
      </c>
      <c r="C504" s="418" t="s">
        <v>1371</v>
      </c>
      <c r="D504" s="418" t="s">
        <v>1371</v>
      </c>
      <c r="E504" s="431">
        <v>255</v>
      </c>
      <c r="F504" s="431">
        <v>255</v>
      </c>
    </row>
    <row r="505" spans="1:6">
      <c r="A505" s="430" t="s">
        <v>2850</v>
      </c>
      <c r="B505" s="430" t="s">
        <v>2202</v>
      </c>
      <c r="C505" s="418" t="s">
        <v>1371</v>
      </c>
      <c r="D505" s="418" t="s">
        <v>1371</v>
      </c>
      <c r="E505" s="431">
        <v>255</v>
      </c>
      <c r="F505" s="431">
        <v>255</v>
      </c>
    </row>
    <row r="506" spans="1:6">
      <c r="A506" s="430" t="s">
        <v>2851</v>
      </c>
      <c r="B506" s="430" t="s">
        <v>2203</v>
      </c>
      <c r="C506" s="418" t="s">
        <v>1371</v>
      </c>
      <c r="D506" s="418" t="s">
        <v>1371</v>
      </c>
      <c r="E506" s="431">
        <v>255</v>
      </c>
      <c r="F506" s="431">
        <v>255</v>
      </c>
    </row>
    <row r="507" spans="1:6">
      <c r="A507" s="430" t="s">
        <v>2852</v>
      </c>
      <c r="B507" s="430" t="s">
        <v>2204</v>
      </c>
      <c r="C507" s="418" t="s">
        <v>1371</v>
      </c>
      <c r="D507" s="418" t="s">
        <v>1371</v>
      </c>
      <c r="E507" s="431">
        <v>120</v>
      </c>
      <c r="F507" s="431">
        <v>120</v>
      </c>
    </row>
    <row r="508" spans="1:6">
      <c r="A508" s="430" t="s">
        <v>2853</v>
      </c>
      <c r="B508" s="430" t="s">
        <v>2205</v>
      </c>
      <c r="C508" s="418" t="s">
        <v>1371</v>
      </c>
      <c r="D508" s="418" t="s">
        <v>1371</v>
      </c>
      <c r="E508" s="431">
        <v>255</v>
      </c>
      <c r="F508" s="431">
        <v>255</v>
      </c>
    </row>
    <row r="509" spans="1:6">
      <c r="A509" s="430" t="s">
        <v>2854</v>
      </c>
      <c r="B509" s="430" t="s">
        <v>2206</v>
      </c>
      <c r="C509" s="418" t="s">
        <v>1371</v>
      </c>
      <c r="D509" s="418" t="s">
        <v>1371</v>
      </c>
      <c r="E509" s="431">
        <v>255</v>
      </c>
      <c r="F509" s="431">
        <v>255</v>
      </c>
    </row>
    <row r="510" spans="1:6">
      <c r="A510" s="430" t="s">
        <v>2855</v>
      </c>
      <c r="B510" s="430" t="s">
        <v>2207</v>
      </c>
      <c r="C510" s="418" t="s">
        <v>1371</v>
      </c>
      <c r="D510" s="418" t="s">
        <v>1371</v>
      </c>
      <c r="E510" s="431">
        <v>255</v>
      </c>
      <c r="F510" s="431">
        <v>255</v>
      </c>
    </row>
    <row r="511" spans="1:6">
      <c r="A511" s="430" t="s">
        <v>2856</v>
      </c>
      <c r="B511" s="430" t="s">
        <v>2208</v>
      </c>
      <c r="C511" s="418" t="s">
        <v>1371</v>
      </c>
      <c r="D511" s="418" t="s">
        <v>1371</v>
      </c>
      <c r="E511" s="431">
        <v>255</v>
      </c>
      <c r="F511" s="431">
        <v>255</v>
      </c>
    </row>
    <row r="512" spans="1:6">
      <c r="A512" s="430" t="s">
        <v>2857</v>
      </c>
      <c r="B512" s="430" t="s">
        <v>2209</v>
      </c>
      <c r="C512" s="418" t="s">
        <v>1371</v>
      </c>
      <c r="D512" s="418" t="s">
        <v>1371</v>
      </c>
      <c r="E512" s="431">
        <v>120</v>
      </c>
      <c r="F512" s="431">
        <v>120</v>
      </c>
    </row>
    <row r="513" spans="1:6" ht="30">
      <c r="A513" s="430" t="s">
        <v>2858</v>
      </c>
      <c r="B513" s="430" t="s">
        <v>2210</v>
      </c>
      <c r="C513" s="418" t="s">
        <v>1371</v>
      </c>
      <c r="D513" s="418" t="s">
        <v>1371</v>
      </c>
      <c r="E513" s="431">
        <v>255</v>
      </c>
      <c r="F513" s="431">
        <v>255</v>
      </c>
    </row>
    <row r="514" spans="1:6" ht="30">
      <c r="A514" s="430" t="s">
        <v>2859</v>
      </c>
      <c r="B514" s="430" t="s">
        <v>2211</v>
      </c>
      <c r="C514" s="418" t="s">
        <v>1371</v>
      </c>
      <c r="D514" s="418" t="s">
        <v>1371</v>
      </c>
      <c r="E514" s="431">
        <v>255</v>
      </c>
      <c r="F514" s="431">
        <v>255</v>
      </c>
    </row>
    <row r="515" spans="1:6">
      <c r="A515" s="430" t="s">
        <v>2860</v>
      </c>
      <c r="B515" s="430" t="s">
        <v>2212</v>
      </c>
      <c r="C515" s="418" t="s">
        <v>1371</v>
      </c>
      <c r="D515" s="418" t="s">
        <v>1371</v>
      </c>
      <c r="E515" s="431">
        <v>255</v>
      </c>
      <c r="F515" s="431">
        <v>255</v>
      </c>
    </row>
    <row r="516" spans="1:6">
      <c r="A516" s="430" t="s">
        <v>2861</v>
      </c>
      <c r="B516" s="430" t="s">
        <v>2213</v>
      </c>
      <c r="C516" s="418" t="s">
        <v>1371</v>
      </c>
      <c r="D516" s="418" t="s">
        <v>1371</v>
      </c>
      <c r="E516" s="431">
        <v>255</v>
      </c>
      <c r="F516" s="431">
        <v>255</v>
      </c>
    </row>
    <row r="517" spans="1:6" ht="30">
      <c r="A517" s="430" t="s">
        <v>2862</v>
      </c>
      <c r="B517" s="430" t="s">
        <v>2214</v>
      </c>
      <c r="C517" s="418" t="s">
        <v>1371</v>
      </c>
      <c r="D517" s="418" t="s">
        <v>1371</v>
      </c>
      <c r="E517" s="431">
        <v>255</v>
      </c>
      <c r="F517" s="431">
        <v>255</v>
      </c>
    </row>
    <row r="518" spans="1:6">
      <c r="A518" s="430" t="s">
        <v>2863</v>
      </c>
      <c r="B518" s="430" t="s">
        <v>2215</v>
      </c>
      <c r="C518" s="418" t="s">
        <v>1371</v>
      </c>
      <c r="D518" s="418" t="s">
        <v>1371</v>
      </c>
      <c r="E518" s="431">
        <v>255</v>
      </c>
      <c r="F518" s="431">
        <v>255</v>
      </c>
    </row>
    <row r="519" spans="1:6">
      <c r="A519" s="430" t="s">
        <v>2864</v>
      </c>
      <c r="B519" s="430" t="s">
        <v>2216</v>
      </c>
      <c r="C519" s="418" t="s">
        <v>1371</v>
      </c>
      <c r="D519" s="418" t="s">
        <v>1371</v>
      </c>
      <c r="E519" s="431">
        <v>255</v>
      </c>
      <c r="F519" s="431">
        <v>255</v>
      </c>
    </row>
    <row r="520" spans="1:6">
      <c r="A520" s="430" t="s">
        <v>2865</v>
      </c>
      <c r="B520" s="430" t="s">
        <v>2217</v>
      </c>
      <c r="C520" s="418" t="s">
        <v>1371</v>
      </c>
      <c r="D520" s="418" t="s">
        <v>1371</v>
      </c>
      <c r="E520" s="431">
        <v>255</v>
      </c>
      <c r="F520" s="431">
        <v>255</v>
      </c>
    </row>
    <row r="521" spans="1:6">
      <c r="A521" s="430" t="s">
        <v>2866</v>
      </c>
      <c r="B521" s="430" t="s">
        <v>2218</v>
      </c>
      <c r="C521" s="418" t="s">
        <v>1371</v>
      </c>
      <c r="D521" s="418" t="s">
        <v>1371</v>
      </c>
      <c r="E521" s="431">
        <v>255</v>
      </c>
      <c r="F521" s="431">
        <v>255</v>
      </c>
    </row>
    <row r="522" spans="1:6">
      <c r="A522" s="430" t="s">
        <v>2867</v>
      </c>
      <c r="B522" s="430" t="s">
        <v>2219</v>
      </c>
      <c r="C522" s="418" t="s">
        <v>1371</v>
      </c>
      <c r="D522" s="418" t="s">
        <v>1371</v>
      </c>
      <c r="E522" s="431">
        <v>255</v>
      </c>
      <c r="F522" s="431">
        <v>255</v>
      </c>
    </row>
    <row r="523" spans="1:6">
      <c r="A523" s="430" t="s">
        <v>2868</v>
      </c>
      <c r="B523" s="430" t="s">
        <v>2220</v>
      </c>
      <c r="C523" s="418" t="s">
        <v>1371</v>
      </c>
      <c r="D523" s="418" t="s">
        <v>1371</v>
      </c>
      <c r="E523" s="431">
        <v>255</v>
      </c>
      <c r="F523" s="431">
        <v>255</v>
      </c>
    </row>
    <row r="524" spans="1:6">
      <c r="A524" s="430" t="s">
        <v>2869</v>
      </c>
      <c r="B524" s="430" t="s">
        <v>2221</v>
      </c>
      <c r="C524" s="418" t="s">
        <v>1371</v>
      </c>
      <c r="D524" s="418" t="s">
        <v>1371</v>
      </c>
      <c r="E524" s="431">
        <v>255</v>
      </c>
      <c r="F524" s="431">
        <v>255</v>
      </c>
    </row>
    <row r="525" spans="1:6">
      <c r="A525" s="430" t="s">
        <v>2870</v>
      </c>
      <c r="B525" s="430" t="s">
        <v>2222</v>
      </c>
      <c r="C525" s="418" t="s">
        <v>1371</v>
      </c>
      <c r="D525" s="418" t="s">
        <v>1371</v>
      </c>
      <c r="E525" s="431">
        <v>350</v>
      </c>
      <c r="F525" s="431">
        <v>350</v>
      </c>
    </row>
    <row r="526" spans="1:6" ht="30">
      <c r="A526" s="430" t="s">
        <v>2871</v>
      </c>
      <c r="B526" s="430" t="s">
        <v>2223</v>
      </c>
      <c r="C526" s="418" t="s">
        <v>1371</v>
      </c>
      <c r="D526" s="418" t="s">
        <v>1371</v>
      </c>
      <c r="E526" s="431">
        <v>350</v>
      </c>
      <c r="F526" s="431">
        <v>350</v>
      </c>
    </row>
    <row r="527" spans="1:6" s="410" customFormat="1" ht="30">
      <c r="A527" s="440"/>
      <c r="B527" s="438" t="s">
        <v>1787</v>
      </c>
      <c r="C527" s="439" t="s">
        <v>1371</v>
      </c>
      <c r="D527" s="439" t="s">
        <v>1371</v>
      </c>
      <c r="E527" s="441" t="s">
        <v>1371</v>
      </c>
      <c r="F527" s="441" t="s">
        <v>1371</v>
      </c>
    </row>
    <row r="528" spans="1:6">
      <c r="A528" s="430" t="s">
        <v>2872</v>
      </c>
      <c r="B528" s="430" t="s">
        <v>2224</v>
      </c>
      <c r="C528" s="418" t="s">
        <v>1371</v>
      </c>
      <c r="D528" s="418" t="s">
        <v>1371</v>
      </c>
      <c r="E528" s="431">
        <v>29</v>
      </c>
      <c r="F528" s="431">
        <v>29</v>
      </c>
    </row>
    <row r="529" spans="1:6" s="410" customFormat="1" ht="30">
      <c r="A529" s="440"/>
      <c r="B529" s="438" t="s">
        <v>1768</v>
      </c>
      <c r="C529" s="439" t="s">
        <v>1371</v>
      </c>
      <c r="D529" s="439" t="s">
        <v>1371</v>
      </c>
      <c r="E529" s="441" t="s">
        <v>1371</v>
      </c>
      <c r="F529" s="441" t="s">
        <v>1371</v>
      </c>
    </row>
    <row r="530" spans="1:6" ht="30">
      <c r="A530" s="430" t="s">
        <v>2873</v>
      </c>
      <c r="B530" s="430" t="s">
        <v>2225</v>
      </c>
      <c r="C530" s="418" t="s">
        <v>1371</v>
      </c>
      <c r="D530" s="418" t="s">
        <v>1371</v>
      </c>
      <c r="E530" s="431">
        <v>59</v>
      </c>
      <c r="F530" s="431">
        <v>59</v>
      </c>
    </row>
    <row r="531" spans="1:6" ht="30">
      <c r="A531" s="430" t="s">
        <v>2874</v>
      </c>
      <c r="B531" s="430" t="s">
        <v>2226</v>
      </c>
      <c r="C531" s="418" t="s">
        <v>1371</v>
      </c>
      <c r="D531" s="418" t="s">
        <v>1371</v>
      </c>
      <c r="E531" s="431">
        <v>59</v>
      </c>
      <c r="F531" s="431">
        <v>59</v>
      </c>
    </row>
    <row r="532" spans="1:6">
      <c r="A532" s="430" t="s">
        <v>2875</v>
      </c>
      <c r="B532" s="430" t="s">
        <v>2227</v>
      </c>
      <c r="C532" s="418" t="s">
        <v>1371</v>
      </c>
      <c r="D532" s="418" t="s">
        <v>1371</v>
      </c>
      <c r="E532" s="431">
        <v>59</v>
      </c>
      <c r="F532" s="431">
        <v>59</v>
      </c>
    </row>
    <row r="533" spans="1:6" ht="30">
      <c r="A533" s="430" t="s">
        <v>2876</v>
      </c>
      <c r="B533" s="430" t="s">
        <v>2228</v>
      </c>
      <c r="C533" s="418" t="s">
        <v>1371</v>
      </c>
      <c r="D533" s="418" t="s">
        <v>1371</v>
      </c>
      <c r="E533" s="431">
        <v>59</v>
      </c>
      <c r="F533" s="431">
        <v>59</v>
      </c>
    </row>
    <row r="534" spans="1:6">
      <c r="A534" s="430" t="s">
        <v>2877</v>
      </c>
      <c r="B534" s="430" t="s">
        <v>2229</v>
      </c>
      <c r="C534" s="418" t="s">
        <v>1371</v>
      </c>
      <c r="D534" s="418" t="s">
        <v>1371</v>
      </c>
      <c r="E534" s="431">
        <v>59</v>
      </c>
      <c r="F534" s="431">
        <v>59</v>
      </c>
    </row>
    <row r="535" spans="1:6">
      <c r="A535" s="430" t="s">
        <v>2878</v>
      </c>
      <c r="B535" s="430" t="s">
        <v>2230</v>
      </c>
      <c r="C535" s="418" t="s">
        <v>1371</v>
      </c>
      <c r="D535" s="418" t="s">
        <v>1371</v>
      </c>
      <c r="E535" s="431">
        <v>59</v>
      </c>
      <c r="F535" s="431">
        <v>59</v>
      </c>
    </row>
    <row r="536" spans="1:6">
      <c r="A536" s="430" t="s">
        <v>2879</v>
      </c>
      <c r="B536" s="430" t="s">
        <v>2231</v>
      </c>
      <c r="C536" s="418" t="s">
        <v>1371</v>
      </c>
      <c r="D536" s="418" t="s">
        <v>1371</v>
      </c>
      <c r="E536" s="431">
        <v>59</v>
      </c>
      <c r="F536" s="431">
        <v>59</v>
      </c>
    </row>
    <row r="537" spans="1:6">
      <c r="A537" s="430" t="s">
        <v>2880</v>
      </c>
      <c r="B537" s="430" t="s">
        <v>2232</v>
      </c>
      <c r="C537" s="418" t="s">
        <v>1371</v>
      </c>
      <c r="D537" s="418" t="s">
        <v>1371</v>
      </c>
      <c r="E537" s="431">
        <v>59</v>
      </c>
      <c r="F537" s="431">
        <v>59</v>
      </c>
    </row>
    <row r="538" spans="1:6">
      <c r="A538" s="430" t="s">
        <v>2881</v>
      </c>
      <c r="B538" s="430" t="s">
        <v>2233</v>
      </c>
      <c r="C538" s="418" t="s">
        <v>1371</v>
      </c>
      <c r="D538" s="418" t="s">
        <v>1371</v>
      </c>
      <c r="E538" s="431">
        <v>59</v>
      </c>
      <c r="F538" s="431">
        <v>59</v>
      </c>
    </row>
    <row r="539" spans="1:6">
      <c r="A539" s="430" t="s">
        <v>2882</v>
      </c>
      <c r="B539" s="430" t="s">
        <v>2234</v>
      </c>
      <c r="C539" s="418" t="s">
        <v>1371</v>
      </c>
      <c r="D539" s="418" t="s">
        <v>1371</v>
      </c>
      <c r="E539" s="431">
        <v>59</v>
      </c>
      <c r="F539" s="431">
        <v>59</v>
      </c>
    </row>
    <row r="540" spans="1:6">
      <c r="A540" s="430" t="s">
        <v>2883</v>
      </c>
      <c r="B540" s="430" t="s">
        <v>2235</v>
      </c>
      <c r="C540" s="418" t="s">
        <v>1371</v>
      </c>
      <c r="D540" s="418" t="s">
        <v>1371</v>
      </c>
      <c r="E540" s="431">
        <v>59</v>
      </c>
      <c r="F540" s="431">
        <v>59</v>
      </c>
    </row>
    <row r="541" spans="1:6">
      <c r="A541" s="430" t="s">
        <v>2884</v>
      </c>
      <c r="B541" s="430" t="s">
        <v>2236</v>
      </c>
      <c r="C541" s="418" t="s">
        <v>1371</v>
      </c>
      <c r="D541" s="418" t="s">
        <v>1371</v>
      </c>
      <c r="E541" s="431">
        <v>59</v>
      </c>
      <c r="F541" s="431">
        <v>59</v>
      </c>
    </row>
    <row r="542" spans="1:6">
      <c r="A542" s="430" t="s">
        <v>2885</v>
      </c>
      <c r="B542" s="430" t="s">
        <v>2237</v>
      </c>
      <c r="C542" s="418" t="s">
        <v>1371</v>
      </c>
      <c r="D542" s="418" t="s">
        <v>1371</v>
      </c>
      <c r="E542" s="431">
        <v>59</v>
      </c>
      <c r="F542" s="431">
        <v>59</v>
      </c>
    </row>
    <row r="543" spans="1:6">
      <c r="A543" s="430" t="s">
        <v>2886</v>
      </c>
      <c r="B543" s="430" t="s">
        <v>2238</v>
      </c>
      <c r="C543" s="418" t="s">
        <v>1371</v>
      </c>
      <c r="D543" s="418" t="s">
        <v>1371</v>
      </c>
      <c r="E543" s="431">
        <v>59</v>
      </c>
      <c r="F543" s="431">
        <v>59</v>
      </c>
    </row>
    <row r="544" spans="1:6">
      <c r="A544" s="430" t="s">
        <v>2887</v>
      </c>
      <c r="B544" s="430" t="s">
        <v>2239</v>
      </c>
      <c r="C544" s="418" t="s">
        <v>1371</v>
      </c>
      <c r="D544" s="418" t="s">
        <v>1371</v>
      </c>
      <c r="E544" s="431">
        <v>59</v>
      </c>
      <c r="F544" s="431">
        <v>59</v>
      </c>
    </row>
    <row r="545" spans="1:6">
      <c r="A545" s="430" t="s">
        <v>2888</v>
      </c>
      <c r="B545" s="430" t="s">
        <v>2240</v>
      </c>
      <c r="C545" s="418" t="s">
        <v>1371</v>
      </c>
      <c r="D545" s="418" t="s">
        <v>1371</v>
      </c>
      <c r="E545" s="431">
        <v>59</v>
      </c>
      <c r="F545" s="431">
        <v>59</v>
      </c>
    </row>
    <row r="546" spans="1:6">
      <c r="A546" s="430" t="s">
        <v>2889</v>
      </c>
      <c r="B546" s="430" t="s">
        <v>2241</v>
      </c>
      <c r="C546" s="418" t="s">
        <v>1371</v>
      </c>
      <c r="D546" s="418" t="s">
        <v>1371</v>
      </c>
      <c r="E546" s="431">
        <v>59</v>
      </c>
      <c r="F546" s="431">
        <v>59</v>
      </c>
    </row>
    <row r="547" spans="1:6">
      <c r="A547" s="430" t="s">
        <v>2890</v>
      </c>
      <c r="B547" s="430" t="s">
        <v>1693</v>
      </c>
      <c r="C547" s="418" t="s">
        <v>1371</v>
      </c>
      <c r="D547" s="418" t="s">
        <v>1371</v>
      </c>
      <c r="E547" s="431">
        <v>59</v>
      </c>
      <c r="F547" s="431">
        <v>59</v>
      </c>
    </row>
    <row r="548" spans="1:6">
      <c r="A548" s="430" t="s">
        <v>2891</v>
      </c>
      <c r="B548" s="430" t="s">
        <v>2242</v>
      </c>
      <c r="C548" s="418" t="s">
        <v>1371</v>
      </c>
      <c r="D548" s="418" t="s">
        <v>1371</v>
      </c>
      <c r="E548" s="431">
        <v>59</v>
      </c>
      <c r="F548" s="431">
        <v>59</v>
      </c>
    </row>
    <row r="549" spans="1:6">
      <c r="A549" s="430" t="s">
        <v>2892</v>
      </c>
      <c r="B549" s="430" t="s">
        <v>2243</v>
      </c>
      <c r="C549" s="418" t="s">
        <v>1371</v>
      </c>
      <c r="D549" s="418" t="s">
        <v>1371</v>
      </c>
      <c r="E549" s="431">
        <v>59</v>
      </c>
      <c r="F549" s="431">
        <v>59</v>
      </c>
    </row>
    <row r="550" spans="1:6">
      <c r="A550" s="430" t="s">
        <v>2893</v>
      </c>
      <c r="B550" s="430" t="s">
        <v>2244</v>
      </c>
      <c r="C550" s="418" t="s">
        <v>1371</v>
      </c>
      <c r="D550" s="418" t="s">
        <v>1371</v>
      </c>
      <c r="E550" s="431">
        <v>59</v>
      </c>
      <c r="F550" s="431">
        <v>59</v>
      </c>
    </row>
    <row r="551" spans="1:6" ht="30">
      <c r="A551" s="430" t="s">
        <v>2894</v>
      </c>
      <c r="B551" s="430" t="s">
        <v>2245</v>
      </c>
      <c r="C551" s="418" t="s">
        <v>1371</v>
      </c>
      <c r="D551" s="418" t="s">
        <v>1371</v>
      </c>
      <c r="E551" s="431">
        <v>59</v>
      </c>
      <c r="F551" s="431">
        <v>59</v>
      </c>
    </row>
    <row r="552" spans="1:6">
      <c r="A552" s="430" t="s">
        <v>2895</v>
      </c>
      <c r="B552" s="430" t="s">
        <v>2246</v>
      </c>
      <c r="C552" s="418" t="s">
        <v>1371</v>
      </c>
      <c r="D552" s="418" t="s">
        <v>1371</v>
      </c>
      <c r="E552" s="431">
        <v>59</v>
      </c>
      <c r="F552" s="431">
        <v>59</v>
      </c>
    </row>
    <row r="553" spans="1:6">
      <c r="A553" s="430" t="s">
        <v>2896</v>
      </c>
      <c r="B553" s="430" t="s">
        <v>2247</v>
      </c>
      <c r="C553" s="418" t="s">
        <v>1371</v>
      </c>
      <c r="D553" s="418" t="s">
        <v>1371</v>
      </c>
      <c r="E553" s="431">
        <v>59</v>
      </c>
      <c r="F553" s="431">
        <v>59</v>
      </c>
    </row>
    <row r="554" spans="1:6">
      <c r="A554" s="430" t="s">
        <v>2897</v>
      </c>
      <c r="B554" s="430" t="s">
        <v>2248</v>
      </c>
      <c r="C554" s="418" t="s">
        <v>1371</v>
      </c>
      <c r="D554" s="418" t="s">
        <v>1371</v>
      </c>
      <c r="E554" s="431">
        <v>59</v>
      </c>
      <c r="F554" s="431">
        <v>59</v>
      </c>
    </row>
    <row r="555" spans="1:6">
      <c r="A555" s="430" t="s">
        <v>2898</v>
      </c>
      <c r="B555" s="430" t="s">
        <v>2249</v>
      </c>
      <c r="C555" s="418" t="s">
        <v>1371</v>
      </c>
      <c r="D555" s="418" t="s">
        <v>1371</v>
      </c>
      <c r="E555" s="431">
        <v>59</v>
      </c>
      <c r="F555" s="431">
        <v>59</v>
      </c>
    </row>
    <row r="556" spans="1:6" ht="30">
      <c r="A556" s="430" t="s">
        <v>2899</v>
      </c>
      <c r="B556" s="430" t="s">
        <v>2250</v>
      </c>
      <c r="C556" s="418" t="s">
        <v>1371</v>
      </c>
      <c r="D556" s="418" t="s">
        <v>1371</v>
      </c>
      <c r="E556" s="431">
        <v>59</v>
      </c>
      <c r="F556" s="431">
        <v>59</v>
      </c>
    </row>
    <row r="557" spans="1:6">
      <c r="A557" s="430" t="s">
        <v>2900</v>
      </c>
      <c r="B557" s="430" t="s">
        <v>2251</v>
      </c>
      <c r="C557" s="418" t="s">
        <v>1371</v>
      </c>
      <c r="D557" s="418" t="s">
        <v>1371</v>
      </c>
      <c r="E557" s="431">
        <v>59</v>
      </c>
      <c r="F557" s="431">
        <v>59</v>
      </c>
    </row>
    <row r="558" spans="1:6">
      <c r="A558" s="430" t="s">
        <v>2901</v>
      </c>
      <c r="B558" s="430" t="s">
        <v>2252</v>
      </c>
      <c r="C558" s="418" t="s">
        <v>1371</v>
      </c>
      <c r="D558" s="418" t="s">
        <v>1371</v>
      </c>
      <c r="E558" s="431">
        <v>59</v>
      </c>
      <c r="F558" s="431">
        <v>59</v>
      </c>
    </row>
    <row r="559" spans="1:6">
      <c r="A559" s="430" t="s">
        <v>2902</v>
      </c>
      <c r="B559" s="430" t="s">
        <v>2253</v>
      </c>
      <c r="C559" s="418" t="s">
        <v>1371</v>
      </c>
      <c r="D559" s="418" t="s">
        <v>1371</v>
      </c>
      <c r="E559" s="431">
        <v>59</v>
      </c>
      <c r="F559" s="431">
        <v>59</v>
      </c>
    </row>
    <row r="560" spans="1:6">
      <c r="A560" s="430" t="s">
        <v>2903</v>
      </c>
      <c r="B560" s="430" t="s">
        <v>2254</v>
      </c>
      <c r="C560" s="418" t="s">
        <v>1371</v>
      </c>
      <c r="D560" s="418" t="s">
        <v>1371</v>
      </c>
      <c r="E560" s="431">
        <v>59</v>
      </c>
      <c r="F560" s="431">
        <v>59</v>
      </c>
    </row>
    <row r="561" spans="1:6">
      <c r="A561" s="430" t="s">
        <v>2904</v>
      </c>
      <c r="B561" s="430" t="s">
        <v>2255</v>
      </c>
      <c r="C561" s="418" t="s">
        <v>1371</v>
      </c>
      <c r="D561" s="418" t="s">
        <v>1371</v>
      </c>
      <c r="E561" s="431">
        <v>59</v>
      </c>
      <c r="F561" s="431">
        <v>59</v>
      </c>
    </row>
    <row r="562" spans="1:6" ht="30">
      <c r="A562" s="430" t="s">
        <v>2905</v>
      </c>
      <c r="B562" s="430" t="s">
        <v>2256</v>
      </c>
      <c r="C562" s="418" t="s">
        <v>1371</v>
      </c>
      <c r="D562" s="418" t="s">
        <v>1371</v>
      </c>
      <c r="E562" s="431">
        <v>59</v>
      </c>
      <c r="F562" s="431">
        <v>59</v>
      </c>
    </row>
    <row r="563" spans="1:6">
      <c r="A563" s="430" t="s">
        <v>2906</v>
      </c>
      <c r="B563" s="430" t="s">
        <v>2257</v>
      </c>
      <c r="C563" s="418" t="s">
        <v>1371</v>
      </c>
      <c r="D563" s="418" t="s">
        <v>1371</v>
      </c>
      <c r="E563" s="431">
        <v>59</v>
      </c>
      <c r="F563" s="431">
        <v>59</v>
      </c>
    </row>
    <row r="564" spans="1:6">
      <c r="A564" s="430" t="s">
        <v>2907</v>
      </c>
      <c r="B564" s="430" t="s">
        <v>2258</v>
      </c>
      <c r="C564" s="418" t="s">
        <v>1371</v>
      </c>
      <c r="D564" s="418" t="s">
        <v>1371</v>
      </c>
      <c r="E564" s="431">
        <v>59</v>
      </c>
      <c r="F564" s="431">
        <v>59</v>
      </c>
    </row>
    <row r="565" spans="1:6">
      <c r="A565" s="430" t="s">
        <v>2908</v>
      </c>
      <c r="B565" s="430" t="s">
        <v>2259</v>
      </c>
      <c r="C565" s="418" t="s">
        <v>1371</v>
      </c>
      <c r="D565" s="418" t="s">
        <v>1371</v>
      </c>
      <c r="E565" s="431">
        <v>59</v>
      </c>
      <c r="F565" s="431">
        <v>59</v>
      </c>
    </row>
    <row r="566" spans="1:6">
      <c r="A566" s="430" t="s">
        <v>2909</v>
      </c>
      <c r="B566" s="430" t="s">
        <v>2260</v>
      </c>
      <c r="C566" s="418" t="s">
        <v>1371</v>
      </c>
      <c r="D566" s="418" t="s">
        <v>1371</v>
      </c>
      <c r="E566" s="431">
        <v>59</v>
      </c>
      <c r="F566" s="431">
        <v>59</v>
      </c>
    </row>
    <row r="567" spans="1:6">
      <c r="A567" s="430" t="s">
        <v>2910</v>
      </c>
      <c r="B567" s="430" t="s">
        <v>2261</v>
      </c>
      <c r="C567" s="418" t="s">
        <v>1371</v>
      </c>
      <c r="D567" s="418" t="s">
        <v>1371</v>
      </c>
      <c r="E567" s="431">
        <v>59</v>
      </c>
      <c r="F567" s="431">
        <v>59</v>
      </c>
    </row>
    <row r="568" spans="1:6">
      <c r="A568" s="430" t="s">
        <v>2911</v>
      </c>
      <c r="B568" s="430" t="s">
        <v>2262</v>
      </c>
      <c r="C568" s="418" t="s">
        <v>1371</v>
      </c>
      <c r="D568" s="418" t="s">
        <v>1371</v>
      </c>
      <c r="E568" s="431">
        <v>59</v>
      </c>
      <c r="F568" s="431">
        <v>59</v>
      </c>
    </row>
    <row r="569" spans="1:6">
      <c r="A569" s="430" t="s">
        <v>2912</v>
      </c>
      <c r="B569" s="430" t="s">
        <v>2263</v>
      </c>
      <c r="C569" s="418" t="s">
        <v>1371</v>
      </c>
      <c r="D569" s="418" t="s">
        <v>1371</v>
      </c>
      <c r="E569" s="431">
        <v>59</v>
      </c>
      <c r="F569" s="431">
        <v>59</v>
      </c>
    </row>
    <row r="570" spans="1:6" ht="30">
      <c r="A570" s="430" t="s">
        <v>2913</v>
      </c>
      <c r="B570" s="430" t="s">
        <v>2264</v>
      </c>
      <c r="C570" s="418" t="s">
        <v>1371</v>
      </c>
      <c r="D570" s="418" t="s">
        <v>1371</v>
      </c>
      <c r="E570" s="431">
        <v>59</v>
      </c>
      <c r="F570" s="431">
        <v>59</v>
      </c>
    </row>
    <row r="571" spans="1:6">
      <c r="A571" s="430" t="s">
        <v>2914</v>
      </c>
      <c r="B571" s="430" t="s">
        <v>2265</v>
      </c>
      <c r="C571" s="418" t="s">
        <v>1371</v>
      </c>
      <c r="D571" s="418" t="s">
        <v>1371</v>
      </c>
      <c r="E571" s="431">
        <v>59</v>
      </c>
      <c r="F571" s="431">
        <v>59</v>
      </c>
    </row>
    <row r="572" spans="1:6">
      <c r="A572" s="430" t="s">
        <v>2915</v>
      </c>
      <c r="B572" s="430" t="s">
        <v>2266</v>
      </c>
      <c r="C572" s="418" t="s">
        <v>1371</v>
      </c>
      <c r="D572" s="418" t="s">
        <v>1371</v>
      </c>
      <c r="E572" s="431">
        <v>59</v>
      </c>
      <c r="F572" s="431">
        <v>59</v>
      </c>
    </row>
    <row r="573" spans="1:6">
      <c r="A573" s="430" t="s">
        <v>2916</v>
      </c>
      <c r="B573" s="430" t="s">
        <v>2267</v>
      </c>
      <c r="C573" s="418" t="s">
        <v>1371</v>
      </c>
      <c r="D573" s="418" t="s">
        <v>1371</v>
      </c>
      <c r="E573" s="431">
        <v>59</v>
      </c>
      <c r="F573" s="431">
        <v>59</v>
      </c>
    </row>
    <row r="574" spans="1:6">
      <c r="A574" s="430" t="s">
        <v>2917</v>
      </c>
      <c r="B574" s="430" t="s">
        <v>2268</v>
      </c>
      <c r="C574" s="418" t="s">
        <v>1371</v>
      </c>
      <c r="D574" s="418" t="s">
        <v>1371</v>
      </c>
      <c r="E574" s="431">
        <v>59</v>
      </c>
      <c r="F574" s="431">
        <v>59</v>
      </c>
    </row>
    <row r="575" spans="1:6">
      <c r="A575" s="430" t="s">
        <v>2918</v>
      </c>
      <c r="B575" s="430" t="s">
        <v>2269</v>
      </c>
      <c r="C575" s="418" t="s">
        <v>1371</v>
      </c>
      <c r="D575" s="418" t="s">
        <v>1371</v>
      </c>
      <c r="E575" s="431">
        <v>59</v>
      </c>
      <c r="F575" s="431">
        <v>59</v>
      </c>
    </row>
    <row r="576" spans="1:6">
      <c r="A576" s="430" t="s">
        <v>2919</v>
      </c>
      <c r="B576" s="430" t="s">
        <v>2270</v>
      </c>
      <c r="C576" s="418" t="s">
        <v>1371</v>
      </c>
      <c r="D576" s="418" t="s">
        <v>1371</v>
      </c>
      <c r="E576" s="431">
        <v>59</v>
      </c>
      <c r="F576" s="431">
        <v>59</v>
      </c>
    </row>
    <row r="577" spans="1:6">
      <c r="A577" s="432" t="s">
        <v>2920</v>
      </c>
      <c r="B577" s="432" t="s">
        <v>2921</v>
      </c>
      <c r="C577" s="418" t="s">
        <v>1371</v>
      </c>
      <c r="D577" s="418" t="s">
        <v>1371</v>
      </c>
      <c r="E577" s="431">
        <v>59</v>
      </c>
      <c r="F577" s="431">
        <v>59</v>
      </c>
    </row>
    <row r="578" spans="1:6">
      <c r="A578" s="430" t="s">
        <v>2922</v>
      </c>
      <c r="B578" s="430" t="s">
        <v>2271</v>
      </c>
      <c r="C578" s="418" t="s">
        <v>1371</v>
      </c>
      <c r="D578" s="418" t="s">
        <v>1371</v>
      </c>
      <c r="E578" s="431">
        <v>59</v>
      </c>
      <c r="F578" s="431">
        <v>59</v>
      </c>
    </row>
    <row r="579" spans="1:6">
      <c r="A579" s="430" t="s">
        <v>2923</v>
      </c>
      <c r="B579" s="430" t="s">
        <v>2272</v>
      </c>
      <c r="C579" s="418" t="s">
        <v>1371</v>
      </c>
      <c r="D579" s="418" t="s">
        <v>1371</v>
      </c>
      <c r="E579" s="431">
        <v>59</v>
      </c>
      <c r="F579" s="431">
        <v>59</v>
      </c>
    </row>
    <row r="580" spans="1:6">
      <c r="A580" s="430" t="s">
        <v>2924</v>
      </c>
      <c r="B580" s="430" t="s">
        <v>2273</v>
      </c>
      <c r="C580" s="418" t="s">
        <v>1371</v>
      </c>
      <c r="D580" s="418" t="s">
        <v>1371</v>
      </c>
      <c r="E580" s="431">
        <v>59</v>
      </c>
      <c r="F580" s="431">
        <v>59</v>
      </c>
    </row>
    <row r="581" spans="1:6" ht="30">
      <c r="A581" s="430" t="s">
        <v>2925</v>
      </c>
      <c r="B581" s="430" t="s">
        <v>2274</v>
      </c>
      <c r="C581" s="418" t="s">
        <v>1371</v>
      </c>
      <c r="D581" s="418" t="s">
        <v>1371</v>
      </c>
      <c r="E581" s="431">
        <v>59</v>
      </c>
      <c r="F581" s="431">
        <v>59</v>
      </c>
    </row>
    <row r="582" spans="1:6">
      <c r="A582" s="430" t="s">
        <v>2926</v>
      </c>
      <c r="B582" s="430" t="s">
        <v>2275</v>
      </c>
      <c r="C582" s="418" t="s">
        <v>1371</v>
      </c>
      <c r="D582" s="418" t="s">
        <v>1371</v>
      </c>
      <c r="E582" s="431">
        <v>59</v>
      </c>
      <c r="F582" s="431">
        <v>59</v>
      </c>
    </row>
    <row r="583" spans="1:6">
      <c r="A583" s="430" t="s">
        <v>2927</v>
      </c>
      <c r="B583" s="430" t="s">
        <v>2276</v>
      </c>
      <c r="C583" s="418" t="s">
        <v>1371</v>
      </c>
      <c r="D583" s="418" t="s">
        <v>1371</v>
      </c>
      <c r="E583" s="431">
        <v>59</v>
      </c>
      <c r="F583" s="431">
        <v>59</v>
      </c>
    </row>
    <row r="584" spans="1:6">
      <c r="A584" s="430" t="s">
        <v>2928</v>
      </c>
      <c r="B584" s="430" t="s">
        <v>2277</v>
      </c>
      <c r="C584" s="418" t="s">
        <v>1371</v>
      </c>
      <c r="D584" s="418" t="s">
        <v>1371</v>
      </c>
      <c r="E584" s="431">
        <v>59</v>
      </c>
      <c r="F584" s="431">
        <v>59</v>
      </c>
    </row>
    <row r="585" spans="1:6">
      <c r="A585" s="430" t="s">
        <v>2929</v>
      </c>
      <c r="B585" s="430" t="s">
        <v>2278</v>
      </c>
      <c r="C585" s="418" t="s">
        <v>1371</v>
      </c>
      <c r="D585" s="418" t="s">
        <v>1371</v>
      </c>
      <c r="E585" s="431">
        <v>59</v>
      </c>
      <c r="F585" s="431">
        <v>59</v>
      </c>
    </row>
    <row r="586" spans="1:6">
      <c r="A586" s="430" t="s">
        <v>2930</v>
      </c>
      <c r="B586" s="430" t="s">
        <v>2279</v>
      </c>
      <c r="C586" s="418" t="s">
        <v>1371</v>
      </c>
      <c r="D586" s="418" t="s">
        <v>1371</v>
      </c>
      <c r="E586" s="431">
        <v>59</v>
      </c>
      <c r="F586" s="431">
        <v>59</v>
      </c>
    </row>
    <row r="587" spans="1:6">
      <c r="A587" s="430" t="s">
        <v>2931</v>
      </c>
      <c r="B587" s="430" t="s">
        <v>2280</v>
      </c>
      <c r="C587" s="418" t="s">
        <v>1371</v>
      </c>
      <c r="D587" s="418" t="s">
        <v>1371</v>
      </c>
      <c r="E587" s="431">
        <v>59</v>
      </c>
      <c r="F587" s="431">
        <v>59</v>
      </c>
    </row>
    <row r="588" spans="1:6">
      <c r="A588" s="430" t="s">
        <v>2932</v>
      </c>
      <c r="B588" s="430" t="s">
        <v>2281</v>
      </c>
      <c r="C588" s="418" t="s">
        <v>1371</v>
      </c>
      <c r="D588" s="418" t="s">
        <v>1371</v>
      </c>
      <c r="E588" s="431">
        <v>59</v>
      </c>
      <c r="F588" s="431">
        <v>59</v>
      </c>
    </row>
    <row r="589" spans="1:6" s="410" customFormat="1">
      <c r="A589" s="440"/>
      <c r="B589" s="438" t="s">
        <v>1692</v>
      </c>
      <c r="C589" s="439" t="s">
        <v>1371</v>
      </c>
      <c r="D589" s="439" t="s">
        <v>1371</v>
      </c>
      <c r="E589" s="441" t="s">
        <v>1371</v>
      </c>
      <c r="F589" s="441" t="s">
        <v>1371</v>
      </c>
    </row>
    <row r="590" spans="1:6">
      <c r="A590" s="430" t="s">
        <v>1769</v>
      </c>
      <c r="B590" s="430" t="s">
        <v>2282</v>
      </c>
      <c r="C590" s="418" t="s">
        <v>1371</v>
      </c>
      <c r="D590" s="418" t="s">
        <v>1371</v>
      </c>
      <c r="E590" s="431">
        <v>224</v>
      </c>
      <c r="F590" s="431">
        <v>224</v>
      </c>
    </row>
    <row r="591" spans="1:6" s="410" customFormat="1" ht="30">
      <c r="A591" s="440"/>
      <c r="B591" s="438" t="s">
        <v>1757</v>
      </c>
      <c r="C591" s="439" t="s">
        <v>1371</v>
      </c>
      <c r="D591" s="439" t="s">
        <v>1371</v>
      </c>
      <c r="E591" s="439" t="s">
        <v>1371</v>
      </c>
      <c r="F591" s="439" t="s">
        <v>1371</v>
      </c>
    </row>
    <row r="592" spans="1:6" ht="30">
      <c r="A592" s="430" t="s">
        <v>1770</v>
      </c>
      <c r="B592" s="430" t="s">
        <v>2283</v>
      </c>
      <c r="C592" s="418" t="s">
        <v>1371</v>
      </c>
      <c r="D592" s="418" t="s">
        <v>1371</v>
      </c>
      <c r="E592" s="431">
        <v>187</v>
      </c>
      <c r="F592" s="431">
        <v>187</v>
      </c>
    </row>
    <row r="593" spans="1:6" ht="30">
      <c r="A593" s="430" t="s">
        <v>2933</v>
      </c>
      <c r="B593" s="430" t="s">
        <v>2284</v>
      </c>
      <c r="C593" s="418" t="s">
        <v>1371</v>
      </c>
      <c r="D593" s="418" t="s">
        <v>1371</v>
      </c>
      <c r="E593" s="431">
        <v>187</v>
      </c>
      <c r="F593" s="431">
        <v>187</v>
      </c>
    </row>
    <row r="594" spans="1:6">
      <c r="A594" s="430" t="s">
        <v>2934</v>
      </c>
      <c r="B594" s="430" t="s">
        <v>2285</v>
      </c>
      <c r="C594" s="418" t="s">
        <v>1371</v>
      </c>
      <c r="D594" s="418" t="s">
        <v>1371</v>
      </c>
      <c r="E594" s="431">
        <v>187</v>
      </c>
      <c r="F594" s="431">
        <v>187</v>
      </c>
    </row>
    <row r="595" spans="1:6" s="410" customFormat="1">
      <c r="A595" s="440"/>
      <c r="B595" s="438" t="s">
        <v>1758</v>
      </c>
      <c r="C595" s="439" t="s">
        <v>1371</v>
      </c>
      <c r="D595" s="439" t="s">
        <v>1371</v>
      </c>
      <c r="E595" s="441" t="s">
        <v>1371</v>
      </c>
      <c r="F595" s="441" t="s">
        <v>1371</v>
      </c>
    </row>
    <row r="596" spans="1:6">
      <c r="A596" s="428" t="s">
        <v>1778</v>
      </c>
      <c r="B596" s="429" t="s">
        <v>2286</v>
      </c>
      <c r="C596" s="418" t="s">
        <v>1371</v>
      </c>
      <c r="D596" s="418" t="s">
        <v>1371</v>
      </c>
      <c r="E596" s="431">
        <v>84</v>
      </c>
      <c r="F596" s="431">
        <v>84</v>
      </c>
    </row>
    <row r="597" spans="1:6" s="410" customFormat="1">
      <c r="A597" s="440"/>
      <c r="B597" s="438" t="s">
        <v>1759</v>
      </c>
      <c r="C597" s="439" t="s">
        <v>1371</v>
      </c>
      <c r="D597" s="439" t="s">
        <v>1371</v>
      </c>
      <c r="E597" s="441" t="s">
        <v>1371</v>
      </c>
      <c r="F597" s="441" t="s">
        <v>1371</v>
      </c>
    </row>
    <row r="598" spans="1:6">
      <c r="A598" s="430" t="s">
        <v>1779</v>
      </c>
      <c r="B598" s="430" t="s">
        <v>2287</v>
      </c>
      <c r="C598" s="418" t="s">
        <v>1371</v>
      </c>
      <c r="D598" s="418" t="s">
        <v>1371</v>
      </c>
      <c r="E598" s="431">
        <v>119</v>
      </c>
      <c r="F598" s="431">
        <v>119</v>
      </c>
    </row>
    <row r="599" spans="1:6" s="410" customFormat="1">
      <c r="A599" s="440"/>
      <c r="B599" s="438" t="s">
        <v>1760</v>
      </c>
      <c r="C599" s="439" t="s">
        <v>1371</v>
      </c>
      <c r="D599" s="439" t="s">
        <v>1371</v>
      </c>
      <c r="E599" s="441" t="s">
        <v>1371</v>
      </c>
      <c r="F599" s="441" t="s">
        <v>1371</v>
      </c>
    </row>
    <row r="600" spans="1:6" ht="30">
      <c r="A600" s="430" t="s">
        <v>2935</v>
      </c>
      <c r="B600" s="430" t="s">
        <v>2288</v>
      </c>
      <c r="C600" s="418" t="s">
        <v>1371</v>
      </c>
      <c r="D600" s="418" t="s">
        <v>1371</v>
      </c>
      <c r="E600" s="431">
        <v>49</v>
      </c>
      <c r="F600" s="431">
        <v>49</v>
      </c>
    </row>
    <row r="601" spans="1:6" s="410" customFormat="1">
      <c r="A601" s="440"/>
      <c r="B601" s="438" t="s">
        <v>1761</v>
      </c>
      <c r="C601" s="439" t="s">
        <v>1371</v>
      </c>
      <c r="D601" s="439" t="s">
        <v>1371</v>
      </c>
      <c r="E601" s="439" t="s">
        <v>1371</v>
      </c>
      <c r="F601" s="439" t="s">
        <v>1371</v>
      </c>
    </row>
    <row r="602" spans="1:6">
      <c r="A602" s="433" t="s">
        <v>1771</v>
      </c>
      <c r="B602" s="434" t="s">
        <v>2289</v>
      </c>
      <c r="C602" s="418" t="s">
        <v>1371</v>
      </c>
      <c r="D602" s="418" t="s">
        <v>1371</v>
      </c>
      <c r="E602" s="431">
        <v>119</v>
      </c>
      <c r="F602" s="431">
        <v>119</v>
      </c>
    </row>
    <row r="603" spans="1:6" s="410" customFormat="1">
      <c r="A603" s="440"/>
      <c r="B603" s="442" t="s">
        <v>1262</v>
      </c>
      <c r="C603" s="439" t="s">
        <v>1371</v>
      </c>
      <c r="D603" s="439" t="s">
        <v>1371</v>
      </c>
      <c r="E603" s="439" t="s">
        <v>1371</v>
      </c>
      <c r="F603" s="439" t="s">
        <v>1371</v>
      </c>
    </row>
    <row r="604" spans="1:6">
      <c r="A604" s="430" t="s">
        <v>1772</v>
      </c>
      <c r="B604" s="435" t="s">
        <v>2290</v>
      </c>
      <c r="C604" s="418" t="s">
        <v>1371</v>
      </c>
      <c r="D604" s="418" t="s">
        <v>1371</v>
      </c>
      <c r="E604" s="329">
        <v>486</v>
      </c>
      <c r="F604" s="329">
        <v>486</v>
      </c>
    </row>
    <row r="605" spans="1:6" s="410" customFormat="1" ht="30">
      <c r="A605" s="440"/>
      <c r="B605" s="438" t="s">
        <v>1762</v>
      </c>
      <c r="C605" s="439" t="s">
        <v>1371</v>
      </c>
      <c r="D605" s="439" t="s">
        <v>1371</v>
      </c>
      <c r="E605" s="439" t="s">
        <v>1371</v>
      </c>
      <c r="F605" s="439" t="s">
        <v>1371</v>
      </c>
    </row>
    <row r="606" spans="1:6" ht="30">
      <c r="A606" s="430" t="s">
        <v>2936</v>
      </c>
      <c r="B606" s="430" t="s">
        <v>2291</v>
      </c>
      <c r="C606" s="418" t="s">
        <v>1371</v>
      </c>
      <c r="D606" s="418" t="s">
        <v>1371</v>
      </c>
      <c r="E606" s="431">
        <v>100</v>
      </c>
      <c r="F606" s="431">
        <v>100</v>
      </c>
    </row>
    <row r="607" spans="1:6">
      <c r="A607" s="430" t="s">
        <v>2937</v>
      </c>
      <c r="B607" s="430" t="s">
        <v>2292</v>
      </c>
      <c r="C607" s="418" t="s">
        <v>1371</v>
      </c>
      <c r="D607" s="418" t="s">
        <v>1371</v>
      </c>
      <c r="E607" s="431">
        <v>100</v>
      </c>
      <c r="F607" s="431">
        <v>100</v>
      </c>
    </row>
    <row r="608" spans="1:6">
      <c r="A608" s="430" t="s">
        <v>2938</v>
      </c>
      <c r="B608" s="430" t="s">
        <v>2293</v>
      </c>
      <c r="C608" s="418" t="s">
        <v>1371</v>
      </c>
      <c r="D608" s="418" t="s">
        <v>1371</v>
      </c>
      <c r="E608" s="431">
        <v>100</v>
      </c>
      <c r="F608" s="431">
        <v>100</v>
      </c>
    </row>
    <row r="609" spans="1:6">
      <c r="A609" s="430" t="s">
        <v>2939</v>
      </c>
      <c r="B609" s="430" t="s">
        <v>2294</v>
      </c>
      <c r="C609" s="418" t="s">
        <v>1371</v>
      </c>
      <c r="D609" s="418" t="s">
        <v>1371</v>
      </c>
      <c r="E609" s="431">
        <v>100</v>
      </c>
      <c r="F609" s="431">
        <v>100</v>
      </c>
    </row>
    <row r="610" spans="1:6" ht="30">
      <c r="A610" s="430" t="s">
        <v>2940</v>
      </c>
      <c r="B610" s="430" t="s">
        <v>2295</v>
      </c>
      <c r="C610" s="418" t="s">
        <v>1371</v>
      </c>
      <c r="D610" s="418" t="s">
        <v>1371</v>
      </c>
      <c r="E610" s="431">
        <v>100</v>
      </c>
      <c r="F610" s="431">
        <v>100</v>
      </c>
    </row>
    <row r="611" spans="1:6" ht="30">
      <c r="A611" s="430" t="s">
        <v>2941</v>
      </c>
      <c r="B611" s="430" t="s">
        <v>2296</v>
      </c>
      <c r="C611" s="418" t="s">
        <v>1371</v>
      </c>
      <c r="D611" s="418" t="s">
        <v>1371</v>
      </c>
      <c r="E611" s="431">
        <v>100</v>
      </c>
      <c r="F611" s="431">
        <v>100</v>
      </c>
    </row>
    <row r="612" spans="1:6">
      <c r="A612" s="430" t="s">
        <v>2942</v>
      </c>
      <c r="B612" s="430" t="s">
        <v>2297</v>
      </c>
      <c r="C612" s="418" t="s">
        <v>1371</v>
      </c>
      <c r="D612" s="418" t="s">
        <v>1371</v>
      </c>
      <c r="E612" s="431">
        <v>100</v>
      </c>
      <c r="F612" s="431">
        <v>100</v>
      </c>
    </row>
    <row r="613" spans="1:6">
      <c r="A613" s="430" t="s">
        <v>2943</v>
      </c>
      <c r="B613" s="430" t="s">
        <v>2298</v>
      </c>
      <c r="C613" s="418" t="s">
        <v>1371</v>
      </c>
      <c r="D613" s="418" t="s">
        <v>1371</v>
      </c>
      <c r="E613" s="431">
        <v>100</v>
      </c>
      <c r="F613" s="431">
        <v>100</v>
      </c>
    </row>
    <row r="614" spans="1:6">
      <c r="A614" s="430"/>
      <c r="B614" s="427" t="s">
        <v>1763</v>
      </c>
      <c r="C614" s="418" t="s">
        <v>1371</v>
      </c>
      <c r="D614" s="418" t="s">
        <v>1371</v>
      </c>
      <c r="E614" s="418" t="s">
        <v>1371</v>
      </c>
      <c r="F614" s="418" t="s">
        <v>1371</v>
      </c>
    </row>
    <row r="615" spans="1:6">
      <c r="A615" s="430" t="s">
        <v>1773</v>
      </c>
      <c r="B615" s="430" t="s">
        <v>2299</v>
      </c>
      <c r="C615" s="418" t="s">
        <v>1371</v>
      </c>
      <c r="D615" s="418" t="s">
        <v>1371</v>
      </c>
      <c r="E615" s="431">
        <v>119</v>
      </c>
      <c r="F615" s="431">
        <v>119</v>
      </c>
    </row>
    <row r="616" spans="1:6">
      <c r="A616" s="430" t="s">
        <v>2944</v>
      </c>
      <c r="B616" s="430" t="s">
        <v>2300</v>
      </c>
      <c r="C616" s="418" t="s">
        <v>1371</v>
      </c>
      <c r="D616" s="418" t="s">
        <v>1371</v>
      </c>
      <c r="E616" s="431">
        <v>119</v>
      </c>
      <c r="F616" s="431">
        <v>119</v>
      </c>
    </row>
    <row r="617" spans="1:6">
      <c r="A617" s="430" t="s">
        <v>2945</v>
      </c>
      <c r="B617" s="430" t="s">
        <v>2301</v>
      </c>
      <c r="C617" s="418" t="s">
        <v>1371</v>
      </c>
      <c r="D617" s="418" t="s">
        <v>1371</v>
      </c>
      <c r="E617" s="431">
        <v>119</v>
      </c>
      <c r="F617" s="431">
        <v>119</v>
      </c>
    </row>
    <row r="618" spans="1:6" s="410" customFormat="1">
      <c r="A618" s="440"/>
      <c r="B618" s="438" t="s">
        <v>1696</v>
      </c>
      <c r="C618" s="439" t="s">
        <v>1371</v>
      </c>
      <c r="D618" s="439" t="s">
        <v>1371</v>
      </c>
      <c r="E618" s="439" t="s">
        <v>1371</v>
      </c>
      <c r="F618" s="439" t="s">
        <v>1371</v>
      </c>
    </row>
    <row r="619" spans="1:6">
      <c r="A619" s="430" t="s">
        <v>2946</v>
      </c>
      <c r="B619" s="430" t="s">
        <v>2302</v>
      </c>
      <c r="C619" s="418" t="s">
        <v>1371</v>
      </c>
      <c r="D619" s="418" t="s">
        <v>1371</v>
      </c>
      <c r="E619" s="329">
        <v>78</v>
      </c>
      <c r="F619" s="329">
        <v>78</v>
      </c>
    </row>
    <row r="620" spans="1:6" ht="30">
      <c r="A620" s="430" t="s">
        <v>2947</v>
      </c>
      <c r="B620" s="430" t="s">
        <v>2303</v>
      </c>
      <c r="C620" s="418" t="s">
        <v>1371</v>
      </c>
      <c r="D620" s="418" t="s">
        <v>1371</v>
      </c>
      <c r="E620" s="329">
        <v>78</v>
      </c>
      <c r="F620" s="329">
        <v>78</v>
      </c>
    </row>
    <row r="621" spans="1:6">
      <c r="A621" s="430" t="s">
        <v>2948</v>
      </c>
      <c r="B621" s="430" t="s">
        <v>2304</v>
      </c>
      <c r="C621" s="418" t="s">
        <v>1371</v>
      </c>
      <c r="D621" s="418" t="s">
        <v>1371</v>
      </c>
      <c r="E621" s="329">
        <v>78</v>
      </c>
      <c r="F621" s="329">
        <v>78</v>
      </c>
    </row>
    <row r="622" spans="1:6">
      <c r="A622" s="430" t="s">
        <v>2949</v>
      </c>
      <c r="B622" s="430" t="s">
        <v>2305</v>
      </c>
      <c r="C622" s="418" t="s">
        <v>1371</v>
      </c>
      <c r="D622" s="418" t="s">
        <v>1371</v>
      </c>
      <c r="E622" s="329">
        <v>78</v>
      </c>
      <c r="F622" s="329">
        <v>78</v>
      </c>
    </row>
    <row r="623" spans="1:6">
      <c r="A623" s="430" t="s">
        <v>2950</v>
      </c>
      <c r="B623" s="430" t="s">
        <v>2306</v>
      </c>
      <c r="C623" s="418" t="s">
        <v>1371</v>
      </c>
      <c r="D623" s="418" t="s">
        <v>1371</v>
      </c>
      <c r="E623" s="329">
        <v>78</v>
      </c>
      <c r="F623" s="329">
        <v>78</v>
      </c>
    </row>
    <row r="624" spans="1:6">
      <c r="A624" s="430" t="s">
        <v>2951</v>
      </c>
      <c r="B624" s="430" t="s">
        <v>2307</v>
      </c>
      <c r="C624" s="418" t="s">
        <v>1371</v>
      </c>
      <c r="D624" s="418" t="s">
        <v>1371</v>
      </c>
      <c r="E624" s="329">
        <v>78</v>
      </c>
      <c r="F624" s="329">
        <v>78</v>
      </c>
    </row>
    <row r="625" spans="1:6">
      <c r="A625" s="430" t="s">
        <v>2952</v>
      </c>
      <c r="B625" s="430" t="s">
        <v>2308</v>
      </c>
      <c r="C625" s="418" t="s">
        <v>1371</v>
      </c>
      <c r="D625" s="418" t="s">
        <v>1371</v>
      </c>
      <c r="E625" s="329">
        <v>78</v>
      </c>
      <c r="F625" s="329">
        <v>78</v>
      </c>
    </row>
    <row r="626" spans="1:6">
      <c r="A626" s="430" t="s">
        <v>2953</v>
      </c>
      <c r="B626" s="430" t="s">
        <v>2309</v>
      </c>
      <c r="C626" s="418" t="s">
        <v>1371</v>
      </c>
      <c r="D626" s="418" t="s">
        <v>1371</v>
      </c>
      <c r="E626" s="329">
        <v>78</v>
      </c>
      <c r="F626" s="329">
        <v>78</v>
      </c>
    </row>
    <row r="627" spans="1:6">
      <c r="A627" s="430" t="s">
        <v>2954</v>
      </c>
      <c r="B627" s="430" t="s">
        <v>2310</v>
      </c>
      <c r="C627" s="418" t="s">
        <v>1371</v>
      </c>
      <c r="D627" s="418" t="s">
        <v>1371</v>
      </c>
      <c r="E627" s="329">
        <v>78</v>
      </c>
      <c r="F627" s="329">
        <v>78</v>
      </c>
    </row>
    <row r="628" spans="1:6" s="410" customFormat="1">
      <c r="A628" s="440"/>
      <c r="B628" s="438" t="s">
        <v>1788</v>
      </c>
      <c r="C628" s="439" t="s">
        <v>1371</v>
      </c>
      <c r="D628" s="439" t="s">
        <v>1371</v>
      </c>
      <c r="E628" s="439" t="s">
        <v>1371</v>
      </c>
      <c r="F628" s="439" t="s">
        <v>1371</v>
      </c>
    </row>
    <row r="629" spans="1:6">
      <c r="A629" s="432" t="s">
        <v>2955</v>
      </c>
      <c r="B629" s="432" t="s">
        <v>2956</v>
      </c>
      <c r="C629" s="418" t="s">
        <v>1371</v>
      </c>
      <c r="D629" s="418" t="s">
        <v>1371</v>
      </c>
      <c r="E629" s="329">
        <v>151</v>
      </c>
      <c r="F629" s="329">
        <v>151</v>
      </c>
    </row>
    <row r="630" spans="1:6">
      <c r="A630" s="432" t="s">
        <v>2957</v>
      </c>
      <c r="B630" s="432" t="s">
        <v>2958</v>
      </c>
      <c r="C630" s="418" t="s">
        <v>1371</v>
      </c>
      <c r="D630" s="418" t="s">
        <v>1371</v>
      </c>
      <c r="E630" s="329">
        <v>151</v>
      </c>
      <c r="F630" s="329">
        <v>151</v>
      </c>
    </row>
    <row r="631" spans="1:6" s="410" customFormat="1" ht="30">
      <c r="A631" s="440"/>
      <c r="B631" s="438" t="s">
        <v>1764</v>
      </c>
      <c r="C631" s="439" t="s">
        <v>1371</v>
      </c>
      <c r="D631" s="439" t="s">
        <v>1371</v>
      </c>
      <c r="E631" s="441">
        <v>189</v>
      </c>
      <c r="F631" s="441">
        <v>189</v>
      </c>
    </row>
    <row r="632" spans="1:6">
      <c r="A632" s="430" t="s">
        <v>2959</v>
      </c>
      <c r="B632" s="430" t="s">
        <v>2311</v>
      </c>
      <c r="C632" s="418" t="s">
        <v>1371</v>
      </c>
      <c r="D632" s="418" t="s">
        <v>1371</v>
      </c>
      <c r="E632" s="431">
        <v>189</v>
      </c>
      <c r="F632" s="431">
        <v>189</v>
      </c>
    </row>
    <row r="633" spans="1:6" ht="30">
      <c r="A633" s="430" t="s">
        <v>2960</v>
      </c>
      <c r="B633" s="430" t="s">
        <v>2961</v>
      </c>
      <c r="C633" s="418" t="s">
        <v>1371</v>
      </c>
      <c r="D633" s="418" t="s">
        <v>1371</v>
      </c>
      <c r="E633" s="431">
        <v>189</v>
      </c>
      <c r="F633" s="431">
        <v>189</v>
      </c>
    </row>
    <row r="634" spans="1:6" ht="30">
      <c r="A634" s="430" t="s">
        <v>2962</v>
      </c>
      <c r="B634" s="430" t="s">
        <v>2963</v>
      </c>
      <c r="C634" s="418" t="s">
        <v>1371</v>
      </c>
      <c r="D634" s="418" t="s">
        <v>1371</v>
      </c>
      <c r="E634" s="431">
        <v>189</v>
      </c>
      <c r="F634" s="431">
        <v>189</v>
      </c>
    </row>
    <row r="635" spans="1:6">
      <c r="A635" s="430" t="s">
        <v>2964</v>
      </c>
      <c r="B635" s="430" t="s">
        <v>2313</v>
      </c>
      <c r="C635" s="418" t="s">
        <v>1371</v>
      </c>
      <c r="D635" s="418" t="s">
        <v>1371</v>
      </c>
      <c r="E635" s="431">
        <v>189</v>
      </c>
      <c r="F635" s="431">
        <v>189</v>
      </c>
    </row>
    <row r="636" spans="1:6">
      <c r="A636" s="430" t="s">
        <v>2965</v>
      </c>
      <c r="B636" s="430" t="s">
        <v>2314</v>
      </c>
      <c r="C636" s="418" t="s">
        <v>1371</v>
      </c>
      <c r="D636" s="418" t="s">
        <v>1371</v>
      </c>
      <c r="E636" s="431">
        <v>189</v>
      </c>
      <c r="F636" s="431">
        <v>189</v>
      </c>
    </row>
    <row r="637" spans="1:6" ht="30">
      <c r="A637" s="430" t="s">
        <v>2966</v>
      </c>
      <c r="B637" s="430" t="s">
        <v>2967</v>
      </c>
      <c r="C637" s="418" t="s">
        <v>1371</v>
      </c>
      <c r="D637" s="418" t="s">
        <v>1371</v>
      </c>
      <c r="E637" s="431">
        <v>189</v>
      </c>
      <c r="F637" s="431">
        <v>189</v>
      </c>
    </row>
    <row r="638" spans="1:6" ht="30">
      <c r="A638" s="430" t="s">
        <v>2968</v>
      </c>
      <c r="B638" s="430" t="s">
        <v>2969</v>
      </c>
      <c r="C638" s="418" t="s">
        <v>1371</v>
      </c>
      <c r="D638" s="418" t="s">
        <v>1371</v>
      </c>
      <c r="E638" s="431">
        <v>189</v>
      </c>
      <c r="F638" s="431">
        <v>189</v>
      </c>
    </row>
    <row r="639" spans="1:6" s="410" customFormat="1">
      <c r="A639" s="440"/>
      <c r="B639" s="438" t="s">
        <v>1789</v>
      </c>
      <c r="C639" s="439" t="s">
        <v>1371</v>
      </c>
      <c r="D639" s="439" t="s">
        <v>1371</v>
      </c>
      <c r="E639" s="439" t="s">
        <v>1371</v>
      </c>
      <c r="F639" s="439" t="s">
        <v>1371</v>
      </c>
    </row>
    <row r="640" spans="1:6">
      <c r="A640" s="430" t="s">
        <v>2970</v>
      </c>
      <c r="B640" s="430" t="s">
        <v>2971</v>
      </c>
      <c r="C640" s="418" t="s">
        <v>1371</v>
      </c>
      <c r="D640" s="418" t="s">
        <v>1371</v>
      </c>
      <c r="E640" s="329">
        <v>89</v>
      </c>
      <c r="F640" s="329">
        <v>89</v>
      </c>
    </row>
    <row r="641" spans="1:6" ht="30">
      <c r="A641" s="430" t="s">
        <v>1780</v>
      </c>
      <c r="B641" s="430" t="s">
        <v>2972</v>
      </c>
      <c r="C641" s="418" t="s">
        <v>1371</v>
      </c>
      <c r="D641" s="418" t="s">
        <v>1371</v>
      </c>
      <c r="E641" s="329">
        <v>89</v>
      </c>
      <c r="F641" s="329">
        <v>89</v>
      </c>
    </row>
    <row r="642" spans="1:6">
      <c r="A642" s="430" t="s">
        <v>1774</v>
      </c>
      <c r="B642" s="430" t="s">
        <v>2312</v>
      </c>
      <c r="C642" s="418" t="s">
        <v>1371</v>
      </c>
      <c r="D642" s="418" t="s">
        <v>1371</v>
      </c>
      <c r="E642" s="329">
        <v>89</v>
      </c>
      <c r="F642" s="329">
        <v>89</v>
      </c>
    </row>
    <row r="643" spans="1:6" s="410" customFormat="1">
      <c r="A643" s="440"/>
      <c r="B643" s="438" t="s">
        <v>1748</v>
      </c>
      <c r="C643" s="439" t="s">
        <v>1371</v>
      </c>
      <c r="D643" s="439" t="s">
        <v>1371</v>
      </c>
      <c r="E643" s="439" t="s">
        <v>1371</v>
      </c>
      <c r="F643" s="439" t="s">
        <v>1371</v>
      </c>
    </row>
    <row r="644" spans="1:6">
      <c r="A644" s="430" t="s">
        <v>2973</v>
      </c>
      <c r="B644" s="430" t="s">
        <v>2974</v>
      </c>
      <c r="C644" s="418" t="s">
        <v>1371</v>
      </c>
      <c r="D644" s="418" t="s">
        <v>1371</v>
      </c>
      <c r="E644" s="329">
        <v>53</v>
      </c>
      <c r="F644" s="329">
        <v>53</v>
      </c>
    </row>
    <row r="645" spans="1:6" s="410" customFormat="1">
      <c r="A645" s="440"/>
      <c r="B645" s="438" t="s">
        <v>1765</v>
      </c>
      <c r="C645" s="439" t="s">
        <v>1371</v>
      </c>
      <c r="D645" s="439" t="s">
        <v>1371</v>
      </c>
      <c r="E645" s="439" t="s">
        <v>1371</v>
      </c>
      <c r="F645" s="439" t="s">
        <v>1371</v>
      </c>
    </row>
    <row r="646" spans="1:6">
      <c r="A646" s="430" t="s">
        <v>2975</v>
      </c>
      <c r="B646" s="430" t="s">
        <v>2315</v>
      </c>
      <c r="C646" s="418" t="s">
        <v>1371</v>
      </c>
      <c r="D646" s="418" t="s">
        <v>1371</v>
      </c>
      <c r="E646" s="431">
        <v>222</v>
      </c>
      <c r="F646" s="431">
        <v>222</v>
      </c>
    </row>
    <row r="647" spans="1:6" ht="30">
      <c r="A647" s="430" t="s">
        <v>2976</v>
      </c>
      <c r="B647" s="430" t="s">
        <v>2316</v>
      </c>
      <c r="C647" s="418" t="s">
        <v>1371</v>
      </c>
      <c r="D647" s="418" t="s">
        <v>1371</v>
      </c>
      <c r="E647" s="431">
        <v>222</v>
      </c>
      <c r="F647" s="431">
        <v>222</v>
      </c>
    </row>
    <row r="648" spans="1:6" ht="30">
      <c r="A648" s="430" t="s">
        <v>2977</v>
      </c>
      <c r="B648" s="430" t="s">
        <v>2978</v>
      </c>
      <c r="C648" s="418" t="s">
        <v>1371</v>
      </c>
      <c r="D648" s="418" t="s">
        <v>1371</v>
      </c>
      <c r="E648" s="431">
        <v>222</v>
      </c>
      <c r="F648" s="431">
        <v>222</v>
      </c>
    </row>
    <row r="649" spans="1:6" ht="30">
      <c r="A649" s="430" t="s">
        <v>2979</v>
      </c>
      <c r="B649" s="430" t="s">
        <v>2317</v>
      </c>
      <c r="C649" s="418" t="s">
        <v>1371</v>
      </c>
      <c r="D649" s="418" t="s">
        <v>1371</v>
      </c>
      <c r="E649" s="431">
        <v>222</v>
      </c>
      <c r="F649" s="431">
        <v>222</v>
      </c>
    </row>
    <row r="650" spans="1:6" ht="45">
      <c r="A650" s="430" t="s">
        <v>2980</v>
      </c>
      <c r="B650" s="430" t="s">
        <v>2318</v>
      </c>
      <c r="C650" s="418" t="s">
        <v>1371</v>
      </c>
      <c r="D650" s="418" t="s">
        <v>1371</v>
      </c>
      <c r="E650" s="431">
        <v>222</v>
      </c>
      <c r="F650" s="431">
        <v>222</v>
      </c>
    </row>
    <row r="651" spans="1:6" ht="30">
      <c r="A651" s="430" t="s">
        <v>2981</v>
      </c>
      <c r="B651" s="430" t="s">
        <v>2319</v>
      </c>
      <c r="C651" s="418" t="s">
        <v>1371</v>
      </c>
      <c r="D651" s="418" t="s">
        <v>1371</v>
      </c>
      <c r="E651" s="431">
        <v>222</v>
      </c>
      <c r="F651" s="431">
        <v>222</v>
      </c>
    </row>
    <row r="652" spans="1:6" ht="30">
      <c r="A652" s="430" t="s">
        <v>2982</v>
      </c>
      <c r="B652" s="430" t="s">
        <v>2320</v>
      </c>
      <c r="C652" s="418" t="s">
        <v>1371</v>
      </c>
      <c r="D652" s="418" t="s">
        <v>1371</v>
      </c>
      <c r="E652" s="431">
        <v>222</v>
      </c>
      <c r="F652" s="431">
        <v>222</v>
      </c>
    </row>
    <row r="653" spans="1:6">
      <c r="A653" s="430" t="s">
        <v>2983</v>
      </c>
      <c r="B653" s="430" t="s">
        <v>2321</v>
      </c>
      <c r="C653" s="418" t="s">
        <v>1371</v>
      </c>
      <c r="D653" s="418" t="s">
        <v>1371</v>
      </c>
      <c r="E653" s="431">
        <v>222</v>
      </c>
      <c r="F653" s="431">
        <v>222</v>
      </c>
    </row>
    <row r="654" spans="1:6">
      <c r="A654" s="430" t="s">
        <v>2984</v>
      </c>
      <c r="B654" s="430" t="s">
        <v>2322</v>
      </c>
      <c r="C654" s="418" t="s">
        <v>1371</v>
      </c>
      <c r="D654" s="418" t="s">
        <v>1371</v>
      </c>
      <c r="E654" s="431">
        <v>222</v>
      </c>
      <c r="F654" s="431">
        <v>222</v>
      </c>
    </row>
    <row r="655" spans="1:6">
      <c r="A655" s="430" t="s">
        <v>2985</v>
      </c>
      <c r="B655" s="430" t="s">
        <v>2323</v>
      </c>
      <c r="C655" s="418" t="s">
        <v>1371</v>
      </c>
      <c r="D655" s="418" t="s">
        <v>1371</v>
      </c>
      <c r="E655" s="431">
        <v>222</v>
      </c>
      <c r="F655" s="431">
        <v>222</v>
      </c>
    </row>
    <row r="656" spans="1:6">
      <c r="A656" s="430" t="s">
        <v>2986</v>
      </c>
      <c r="B656" s="430" t="s">
        <v>2324</v>
      </c>
      <c r="C656" s="418" t="s">
        <v>1371</v>
      </c>
      <c r="D656" s="418" t="s">
        <v>1371</v>
      </c>
      <c r="E656" s="431">
        <v>222</v>
      </c>
      <c r="F656" s="431">
        <v>222</v>
      </c>
    </row>
    <row r="657" spans="1:6">
      <c r="A657" s="430" t="s">
        <v>2987</v>
      </c>
      <c r="B657" s="430" t="s">
        <v>2325</v>
      </c>
      <c r="C657" s="418" t="s">
        <v>1371</v>
      </c>
      <c r="D657" s="418" t="s">
        <v>1371</v>
      </c>
      <c r="E657" s="431">
        <v>222</v>
      </c>
      <c r="F657" s="431">
        <v>222</v>
      </c>
    </row>
    <row r="658" spans="1:6">
      <c r="A658" s="430" t="s">
        <v>2988</v>
      </c>
      <c r="B658" s="430" t="s">
        <v>2326</v>
      </c>
      <c r="C658" s="418" t="s">
        <v>1371</v>
      </c>
      <c r="D658" s="418" t="s">
        <v>1371</v>
      </c>
      <c r="E658" s="431">
        <v>222</v>
      </c>
      <c r="F658" s="431">
        <v>222</v>
      </c>
    </row>
    <row r="659" spans="1:6">
      <c r="A659" s="430" t="s">
        <v>2989</v>
      </c>
      <c r="B659" s="430" t="s">
        <v>2327</v>
      </c>
      <c r="C659" s="418" t="s">
        <v>1371</v>
      </c>
      <c r="D659" s="418" t="s">
        <v>1371</v>
      </c>
      <c r="E659" s="431">
        <v>222</v>
      </c>
      <c r="F659" s="431">
        <v>222</v>
      </c>
    </row>
    <row r="660" spans="1:6">
      <c r="A660" s="430" t="s">
        <v>2990</v>
      </c>
      <c r="B660" s="430" t="s">
        <v>2328</v>
      </c>
      <c r="C660" s="418" t="s">
        <v>1371</v>
      </c>
      <c r="D660" s="418" t="s">
        <v>1371</v>
      </c>
      <c r="E660" s="431">
        <v>222</v>
      </c>
      <c r="F660" s="431">
        <v>222</v>
      </c>
    </row>
    <row r="661" spans="1:6">
      <c r="A661" s="430" t="s">
        <v>2991</v>
      </c>
      <c r="B661" s="430" t="s">
        <v>2329</v>
      </c>
      <c r="C661" s="418" t="s">
        <v>1371</v>
      </c>
      <c r="D661" s="418" t="s">
        <v>1371</v>
      </c>
      <c r="E661" s="431">
        <v>222</v>
      </c>
      <c r="F661" s="431">
        <v>222</v>
      </c>
    </row>
    <row r="662" spans="1:6">
      <c r="A662" s="430" t="s">
        <v>2992</v>
      </c>
      <c r="B662" s="430" t="s">
        <v>2330</v>
      </c>
      <c r="C662" s="418" t="s">
        <v>1371</v>
      </c>
      <c r="D662" s="418" t="s">
        <v>1371</v>
      </c>
      <c r="E662" s="431">
        <v>222</v>
      </c>
      <c r="F662" s="431">
        <v>222</v>
      </c>
    </row>
    <row r="663" spans="1:6" s="410" customFormat="1" ht="30">
      <c r="A663" s="440"/>
      <c r="B663" s="438" t="s">
        <v>1766</v>
      </c>
      <c r="C663" s="439" t="s">
        <v>1371</v>
      </c>
      <c r="D663" s="439" t="s">
        <v>1371</v>
      </c>
      <c r="E663" s="439" t="s">
        <v>1371</v>
      </c>
      <c r="F663" s="439" t="s">
        <v>1371</v>
      </c>
    </row>
    <row r="664" spans="1:6" ht="30">
      <c r="A664" s="436" t="s">
        <v>2993</v>
      </c>
      <c r="B664" s="429" t="s">
        <v>2994</v>
      </c>
      <c r="C664" s="418" t="s">
        <v>1371</v>
      </c>
      <c r="D664" s="418" t="s">
        <v>1371</v>
      </c>
      <c r="E664" s="431">
        <v>120</v>
      </c>
      <c r="F664" s="431">
        <v>120</v>
      </c>
    </row>
    <row r="665" spans="1:6" s="410" customFormat="1" ht="30">
      <c r="A665" s="440"/>
      <c r="B665" s="438" t="s">
        <v>1767</v>
      </c>
      <c r="C665" s="439" t="s">
        <v>1371</v>
      </c>
      <c r="D665" s="439" t="s">
        <v>1371</v>
      </c>
      <c r="E665" s="439" t="s">
        <v>1371</v>
      </c>
      <c r="F665" s="439" t="s">
        <v>1371</v>
      </c>
    </row>
    <row r="666" spans="1:6" ht="30">
      <c r="A666" s="430" t="s">
        <v>2995</v>
      </c>
      <c r="B666" s="430" t="s">
        <v>2996</v>
      </c>
      <c r="C666" s="418" t="s">
        <v>1371</v>
      </c>
      <c r="D666" s="418" t="s">
        <v>1371</v>
      </c>
      <c r="E666" s="431">
        <v>120</v>
      </c>
      <c r="F666" s="431">
        <v>120</v>
      </c>
    </row>
    <row r="667" spans="1:6" ht="30">
      <c r="A667" s="430" t="s">
        <v>2997</v>
      </c>
      <c r="B667" s="430" t="s">
        <v>2998</v>
      </c>
      <c r="C667" s="418" t="s">
        <v>1371</v>
      </c>
      <c r="D667" s="418" t="s">
        <v>1371</v>
      </c>
      <c r="E667" s="431">
        <v>120</v>
      </c>
      <c r="F667" s="431">
        <v>120</v>
      </c>
    </row>
    <row r="668" spans="1:6" s="410" customFormat="1" ht="60">
      <c r="A668" s="440"/>
      <c r="B668" s="438" t="s">
        <v>1749</v>
      </c>
      <c r="C668" s="439" t="s">
        <v>1371</v>
      </c>
      <c r="D668" s="439" t="s">
        <v>1371</v>
      </c>
      <c r="E668" s="439" t="s">
        <v>1371</v>
      </c>
      <c r="F668" s="439" t="s">
        <v>1371</v>
      </c>
    </row>
    <row r="669" spans="1:6" ht="30">
      <c r="A669" s="430" t="s">
        <v>2999</v>
      </c>
      <c r="B669" s="430" t="s">
        <v>2331</v>
      </c>
      <c r="C669" s="418" t="s">
        <v>1371</v>
      </c>
      <c r="D669" s="418" t="s">
        <v>1371</v>
      </c>
      <c r="E669" s="329">
        <v>423</v>
      </c>
      <c r="F669" s="329">
        <v>423</v>
      </c>
    </row>
    <row r="670" spans="1:6" ht="30">
      <c r="A670" s="430" t="s">
        <v>3000</v>
      </c>
      <c r="B670" s="430" t="s">
        <v>2332</v>
      </c>
      <c r="C670" s="418" t="s">
        <v>1371</v>
      </c>
      <c r="D670" s="418" t="s">
        <v>1371</v>
      </c>
      <c r="E670" s="329">
        <v>423</v>
      </c>
      <c r="F670" s="329">
        <v>423</v>
      </c>
    </row>
    <row r="671" spans="1:6" ht="30">
      <c r="A671" s="430" t="s">
        <v>3001</v>
      </c>
      <c r="B671" s="430" t="s">
        <v>2333</v>
      </c>
      <c r="C671" s="418" t="s">
        <v>1371</v>
      </c>
      <c r="D671" s="418" t="s">
        <v>1371</v>
      </c>
      <c r="E671" s="329">
        <v>423</v>
      </c>
      <c r="F671" s="329">
        <v>423</v>
      </c>
    </row>
    <row r="672" spans="1:6">
      <c r="A672" s="430" t="s">
        <v>3002</v>
      </c>
      <c r="B672" s="430" t="s">
        <v>2334</v>
      </c>
      <c r="C672" s="418" t="s">
        <v>1371</v>
      </c>
      <c r="D672" s="418" t="s">
        <v>1371</v>
      </c>
      <c r="E672" s="329">
        <v>423</v>
      </c>
      <c r="F672" s="329">
        <v>423</v>
      </c>
    </row>
    <row r="673" spans="1:6">
      <c r="A673" s="430" t="s">
        <v>3003</v>
      </c>
      <c r="B673" s="430" t="s">
        <v>2335</v>
      </c>
      <c r="C673" s="418" t="s">
        <v>1371</v>
      </c>
      <c r="D673" s="418" t="s">
        <v>1371</v>
      </c>
      <c r="E673" s="329">
        <v>423</v>
      </c>
      <c r="F673" s="329">
        <v>423</v>
      </c>
    </row>
    <row r="674" spans="1:6" ht="30">
      <c r="A674" s="430" t="s">
        <v>3004</v>
      </c>
      <c r="B674" s="430" t="s">
        <v>2336</v>
      </c>
      <c r="C674" s="418" t="s">
        <v>1371</v>
      </c>
      <c r="D674" s="418" t="s">
        <v>1371</v>
      </c>
      <c r="E674" s="329">
        <v>423</v>
      </c>
      <c r="F674" s="329">
        <v>423</v>
      </c>
    </row>
    <row r="675" spans="1:6" ht="30">
      <c r="A675" s="430" t="s">
        <v>3005</v>
      </c>
      <c r="B675" s="430" t="s">
        <v>2337</v>
      </c>
      <c r="C675" s="418" t="s">
        <v>1371</v>
      </c>
      <c r="D675" s="418" t="s">
        <v>1371</v>
      </c>
      <c r="E675" s="329">
        <v>423</v>
      </c>
      <c r="F675" s="329">
        <v>423</v>
      </c>
    </row>
    <row r="676" spans="1:6" ht="30">
      <c r="A676" s="430" t="s">
        <v>3006</v>
      </c>
      <c r="B676" s="430" t="s">
        <v>2338</v>
      </c>
      <c r="C676" s="418" t="s">
        <v>1371</v>
      </c>
      <c r="D676" s="418" t="s">
        <v>1371</v>
      </c>
      <c r="E676" s="329">
        <v>423</v>
      </c>
      <c r="F676" s="329">
        <v>423</v>
      </c>
    </row>
    <row r="677" spans="1:6" ht="30">
      <c r="A677" s="430" t="s">
        <v>3007</v>
      </c>
      <c r="B677" s="430" t="s">
        <v>2339</v>
      </c>
      <c r="C677" s="418" t="s">
        <v>1371</v>
      </c>
      <c r="D677" s="418" t="s">
        <v>1371</v>
      </c>
      <c r="E677" s="329">
        <v>423</v>
      </c>
      <c r="F677" s="329">
        <v>423</v>
      </c>
    </row>
    <row r="678" spans="1:6" ht="30">
      <c r="A678" s="430" t="s">
        <v>3008</v>
      </c>
      <c r="B678" s="430" t="s">
        <v>2340</v>
      </c>
      <c r="C678" s="418" t="s">
        <v>1371</v>
      </c>
      <c r="D678" s="418" t="s">
        <v>1371</v>
      </c>
      <c r="E678" s="329">
        <v>423</v>
      </c>
      <c r="F678" s="329">
        <v>423</v>
      </c>
    </row>
    <row r="679" spans="1:6" ht="30">
      <c r="A679" s="430" t="s">
        <v>3009</v>
      </c>
      <c r="B679" s="430" t="s">
        <v>2341</v>
      </c>
      <c r="C679" s="418" t="s">
        <v>1371</v>
      </c>
      <c r="D679" s="418" t="s">
        <v>1371</v>
      </c>
      <c r="E679" s="329">
        <v>423</v>
      </c>
      <c r="F679" s="329">
        <v>423</v>
      </c>
    </row>
    <row r="680" spans="1:6" ht="30">
      <c r="A680" s="430" t="s">
        <v>3010</v>
      </c>
      <c r="B680" s="430" t="s">
        <v>2342</v>
      </c>
      <c r="C680" s="418" t="s">
        <v>1371</v>
      </c>
      <c r="D680" s="418" t="s">
        <v>1371</v>
      </c>
      <c r="E680" s="329">
        <v>423</v>
      </c>
      <c r="F680" s="329">
        <v>423</v>
      </c>
    </row>
    <row r="681" spans="1:6" ht="30">
      <c r="A681" s="430" t="s">
        <v>3011</v>
      </c>
      <c r="B681" s="430" t="s">
        <v>2343</v>
      </c>
      <c r="C681" s="418" t="s">
        <v>1371</v>
      </c>
      <c r="D681" s="418" t="s">
        <v>1371</v>
      </c>
      <c r="E681" s="329">
        <v>423</v>
      </c>
      <c r="F681" s="329">
        <v>423</v>
      </c>
    </row>
    <row r="682" spans="1:6" ht="30">
      <c r="A682" s="430" t="s">
        <v>3012</v>
      </c>
      <c r="B682" s="430" t="s">
        <v>2344</v>
      </c>
      <c r="C682" s="418" t="s">
        <v>1371</v>
      </c>
      <c r="D682" s="418" t="s">
        <v>1371</v>
      </c>
      <c r="E682" s="329">
        <v>423</v>
      </c>
      <c r="F682" s="329">
        <v>423</v>
      </c>
    </row>
    <row r="683" spans="1:6" ht="30">
      <c r="A683" s="430" t="s">
        <v>3013</v>
      </c>
      <c r="B683" s="430" t="s">
        <v>2345</v>
      </c>
      <c r="C683" s="418" t="s">
        <v>1371</v>
      </c>
      <c r="D683" s="418" t="s">
        <v>1371</v>
      </c>
      <c r="E683" s="329">
        <v>423</v>
      </c>
      <c r="F683" s="329">
        <v>423</v>
      </c>
    </row>
    <row r="684" spans="1:6" ht="30">
      <c r="A684" s="430" t="s">
        <v>3014</v>
      </c>
      <c r="B684" s="430" t="s">
        <v>2346</v>
      </c>
      <c r="C684" s="418" t="s">
        <v>1371</v>
      </c>
      <c r="D684" s="418" t="s">
        <v>1371</v>
      </c>
      <c r="E684" s="329">
        <v>423</v>
      </c>
      <c r="F684" s="329">
        <v>423</v>
      </c>
    </row>
    <row r="685" spans="1:6" ht="30">
      <c r="A685" s="430" t="s">
        <v>3015</v>
      </c>
      <c r="B685" s="430" t="s">
        <v>2347</v>
      </c>
      <c r="C685" s="418" t="s">
        <v>1371</v>
      </c>
      <c r="D685" s="418" t="s">
        <v>1371</v>
      </c>
      <c r="E685" s="329">
        <v>423</v>
      </c>
      <c r="F685" s="329">
        <v>423</v>
      </c>
    </row>
    <row r="686" spans="1:6" ht="30">
      <c r="A686" s="430" t="s">
        <v>3016</v>
      </c>
      <c r="B686" s="430" t="s">
        <v>2348</v>
      </c>
      <c r="C686" s="418" t="s">
        <v>1371</v>
      </c>
      <c r="D686" s="418" t="s">
        <v>1371</v>
      </c>
      <c r="E686" s="329">
        <v>423</v>
      </c>
      <c r="F686" s="329">
        <v>423</v>
      </c>
    </row>
    <row r="687" spans="1:6" ht="30">
      <c r="A687" s="430" t="s">
        <v>3017</v>
      </c>
      <c r="B687" s="430" t="s">
        <v>2349</v>
      </c>
      <c r="C687" s="418" t="s">
        <v>1371</v>
      </c>
      <c r="D687" s="418" t="s">
        <v>1371</v>
      </c>
      <c r="E687" s="329">
        <v>423</v>
      </c>
      <c r="F687" s="329">
        <v>423</v>
      </c>
    </row>
    <row r="688" spans="1:6" ht="30">
      <c r="A688" s="430" t="s">
        <v>3018</v>
      </c>
      <c r="B688" s="430" t="s">
        <v>2350</v>
      </c>
      <c r="C688" s="418" t="s">
        <v>1371</v>
      </c>
      <c r="D688" s="418" t="s">
        <v>1371</v>
      </c>
      <c r="E688" s="329">
        <v>423</v>
      </c>
      <c r="F688" s="329">
        <v>423</v>
      </c>
    </row>
    <row r="689" spans="1:6" ht="45">
      <c r="A689" s="430" t="s">
        <v>3019</v>
      </c>
      <c r="B689" s="430" t="s">
        <v>2351</v>
      </c>
      <c r="C689" s="418" t="s">
        <v>1371</v>
      </c>
      <c r="D689" s="418" t="s">
        <v>1371</v>
      </c>
      <c r="E689" s="329">
        <v>423</v>
      </c>
      <c r="F689" s="329">
        <v>423</v>
      </c>
    </row>
    <row r="690" spans="1:6" ht="30">
      <c r="A690" s="430" t="s">
        <v>3020</v>
      </c>
      <c r="B690" s="430" t="s">
        <v>2352</v>
      </c>
      <c r="C690" s="418" t="s">
        <v>1371</v>
      </c>
      <c r="D690" s="418" t="s">
        <v>1371</v>
      </c>
      <c r="E690" s="329">
        <v>423</v>
      </c>
      <c r="F690" s="329">
        <v>423</v>
      </c>
    </row>
    <row r="691" spans="1:6" ht="45">
      <c r="A691" s="430" t="s">
        <v>3021</v>
      </c>
      <c r="B691" s="430" t="s">
        <v>2353</v>
      </c>
      <c r="C691" s="418" t="s">
        <v>1371</v>
      </c>
      <c r="D691" s="418" t="s">
        <v>1371</v>
      </c>
      <c r="E691" s="329">
        <v>423</v>
      </c>
      <c r="F691" s="329">
        <v>423</v>
      </c>
    </row>
    <row r="692" spans="1:6" ht="45">
      <c r="A692" s="430" t="s">
        <v>3022</v>
      </c>
      <c r="B692" s="430" t="s">
        <v>2354</v>
      </c>
      <c r="C692" s="418" t="s">
        <v>1371</v>
      </c>
      <c r="D692" s="418" t="s">
        <v>1371</v>
      </c>
      <c r="E692" s="329">
        <v>423</v>
      </c>
      <c r="F692" s="329">
        <v>423</v>
      </c>
    </row>
    <row r="693" spans="1:6" ht="45">
      <c r="A693" s="430" t="s">
        <v>3023</v>
      </c>
      <c r="B693" s="430" t="s">
        <v>2355</v>
      </c>
      <c r="C693" s="418" t="s">
        <v>1371</v>
      </c>
      <c r="D693" s="418" t="s">
        <v>1371</v>
      </c>
      <c r="E693" s="329">
        <v>423</v>
      </c>
      <c r="F693" s="329">
        <v>423</v>
      </c>
    </row>
    <row r="694" spans="1:6" ht="45">
      <c r="A694" s="430" t="s">
        <v>3024</v>
      </c>
      <c r="B694" s="430" t="s">
        <v>2356</v>
      </c>
      <c r="C694" s="418" t="s">
        <v>1371</v>
      </c>
      <c r="D694" s="418" t="s">
        <v>1371</v>
      </c>
      <c r="E694" s="329">
        <v>423</v>
      </c>
      <c r="F694" s="329">
        <v>423</v>
      </c>
    </row>
    <row r="695" spans="1:6" ht="30">
      <c r="A695" s="430" t="s">
        <v>3025</v>
      </c>
      <c r="B695" s="430" t="s">
        <v>2357</v>
      </c>
      <c r="C695" s="418" t="s">
        <v>1371</v>
      </c>
      <c r="D695" s="418" t="s">
        <v>1371</v>
      </c>
      <c r="E695" s="329">
        <v>423</v>
      </c>
      <c r="F695" s="329">
        <v>423</v>
      </c>
    </row>
    <row r="696" spans="1:6" ht="30">
      <c r="A696" s="430" t="s">
        <v>3026</v>
      </c>
      <c r="B696" s="430" t="s">
        <v>2358</v>
      </c>
      <c r="C696" s="418" t="s">
        <v>1371</v>
      </c>
      <c r="D696" s="418" t="s">
        <v>1371</v>
      </c>
      <c r="E696" s="329">
        <v>423</v>
      </c>
      <c r="F696" s="329">
        <v>423</v>
      </c>
    </row>
    <row r="697" spans="1:6" ht="30">
      <c r="A697" s="430" t="s">
        <v>3027</v>
      </c>
      <c r="B697" s="430" t="s">
        <v>2359</v>
      </c>
      <c r="C697" s="418" t="s">
        <v>1371</v>
      </c>
      <c r="D697" s="418" t="s">
        <v>1371</v>
      </c>
      <c r="E697" s="329">
        <v>423</v>
      </c>
      <c r="F697" s="329">
        <v>423</v>
      </c>
    </row>
    <row r="698" spans="1:6" ht="30">
      <c r="A698" s="430" t="s">
        <v>3028</v>
      </c>
      <c r="B698" s="430" t="s">
        <v>2360</v>
      </c>
      <c r="C698" s="418" t="s">
        <v>1371</v>
      </c>
      <c r="D698" s="418" t="s">
        <v>1371</v>
      </c>
      <c r="E698" s="329">
        <v>423</v>
      </c>
      <c r="F698" s="329">
        <v>423</v>
      </c>
    </row>
    <row r="699" spans="1:6" ht="30">
      <c r="A699" s="430" t="s">
        <v>3029</v>
      </c>
      <c r="B699" s="430" t="s">
        <v>2361</v>
      </c>
      <c r="C699" s="418" t="s">
        <v>1371</v>
      </c>
      <c r="D699" s="418" t="s">
        <v>1371</v>
      </c>
      <c r="E699" s="329">
        <v>423</v>
      </c>
      <c r="F699" s="329">
        <v>423</v>
      </c>
    </row>
    <row r="700" spans="1:6" ht="45">
      <c r="A700" s="430" t="s">
        <v>3030</v>
      </c>
      <c r="B700" s="430" t="s">
        <v>2362</v>
      </c>
      <c r="C700" s="418" t="s">
        <v>1371</v>
      </c>
      <c r="D700" s="418" t="s">
        <v>1371</v>
      </c>
      <c r="E700" s="329">
        <v>423</v>
      </c>
      <c r="F700" s="329">
        <v>423</v>
      </c>
    </row>
    <row r="701" spans="1:6" ht="30">
      <c r="A701" s="430" t="s">
        <v>3031</v>
      </c>
      <c r="B701" s="430" t="s">
        <v>2363</v>
      </c>
      <c r="C701" s="418" t="s">
        <v>1371</v>
      </c>
      <c r="D701" s="418" t="s">
        <v>1371</v>
      </c>
      <c r="E701" s="329">
        <v>423</v>
      </c>
      <c r="F701" s="329">
        <v>423</v>
      </c>
    </row>
    <row r="702" spans="1:6" ht="45">
      <c r="A702" s="430" t="s">
        <v>3032</v>
      </c>
      <c r="B702" s="430" t="s">
        <v>2364</v>
      </c>
      <c r="C702" s="418" t="s">
        <v>1371</v>
      </c>
      <c r="D702" s="418" t="s">
        <v>1371</v>
      </c>
      <c r="E702" s="329">
        <v>423</v>
      </c>
      <c r="F702" s="329">
        <v>423</v>
      </c>
    </row>
    <row r="703" spans="1:6" ht="45">
      <c r="A703" s="430" t="s">
        <v>3033</v>
      </c>
      <c r="B703" s="430" t="s">
        <v>2365</v>
      </c>
      <c r="C703" s="418" t="s">
        <v>1371</v>
      </c>
      <c r="D703" s="418" t="s">
        <v>1371</v>
      </c>
      <c r="E703" s="329">
        <v>423</v>
      </c>
      <c r="F703" s="329">
        <v>423</v>
      </c>
    </row>
    <row r="704" spans="1:6" ht="45">
      <c r="A704" s="430" t="s">
        <v>3034</v>
      </c>
      <c r="B704" s="430" t="s">
        <v>2366</v>
      </c>
      <c r="C704" s="418" t="s">
        <v>1371</v>
      </c>
      <c r="D704" s="418" t="s">
        <v>1371</v>
      </c>
      <c r="E704" s="329">
        <v>423</v>
      </c>
      <c r="F704" s="329">
        <v>423</v>
      </c>
    </row>
    <row r="705" spans="1:6" ht="30">
      <c r="A705" s="430" t="s">
        <v>3035</v>
      </c>
      <c r="B705" s="430" t="s">
        <v>2367</v>
      </c>
      <c r="C705" s="418" t="s">
        <v>1371</v>
      </c>
      <c r="D705" s="418" t="s">
        <v>1371</v>
      </c>
      <c r="E705" s="329">
        <v>423</v>
      </c>
      <c r="F705" s="329">
        <v>423</v>
      </c>
    </row>
    <row r="706" spans="1:6">
      <c r="A706" s="430" t="s">
        <v>3036</v>
      </c>
      <c r="B706" s="430" t="s">
        <v>2368</v>
      </c>
      <c r="C706" s="418" t="s">
        <v>1371</v>
      </c>
      <c r="D706" s="418" t="s">
        <v>1371</v>
      </c>
      <c r="E706" s="329">
        <v>423</v>
      </c>
      <c r="F706" s="329">
        <v>423</v>
      </c>
    </row>
    <row r="707" spans="1:6" ht="45">
      <c r="A707" s="430" t="s">
        <v>3037</v>
      </c>
      <c r="B707" s="430" t="s">
        <v>2369</v>
      </c>
      <c r="C707" s="418" t="s">
        <v>1371</v>
      </c>
      <c r="D707" s="418" t="s">
        <v>1371</v>
      </c>
      <c r="E707" s="329">
        <v>423</v>
      </c>
      <c r="F707" s="329">
        <v>423</v>
      </c>
    </row>
    <row r="708" spans="1:6" ht="60">
      <c r="A708" s="430" t="s">
        <v>3038</v>
      </c>
      <c r="B708" s="430" t="s">
        <v>2370</v>
      </c>
      <c r="C708" s="418" t="s">
        <v>1371</v>
      </c>
      <c r="D708" s="418" t="s">
        <v>1371</v>
      </c>
      <c r="E708" s="329">
        <v>423</v>
      </c>
      <c r="F708" s="329">
        <v>423</v>
      </c>
    </row>
    <row r="709" spans="1:6" s="410" customFormat="1" ht="60">
      <c r="A709" s="440"/>
      <c r="B709" s="438" t="s">
        <v>1750</v>
      </c>
      <c r="C709" s="439" t="s">
        <v>1371</v>
      </c>
      <c r="D709" s="439" t="s">
        <v>1371</v>
      </c>
      <c r="E709" s="439" t="s">
        <v>1371</v>
      </c>
      <c r="F709" s="439" t="s">
        <v>1371</v>
      </c>
    </row>
    <row r="710" spans="1:6" ht="30">
      <c r="A710" s="430" t="s">
        <v>3039</v>
      </c>
      <c r="B710" s="430" t="s">
        <v>2371</v>
      </c>
      <c r="C710" s="418" t="s">
        <v>1371</v>
      </c>
      <c r="D710" s="418" t="s">
        <v>1371</v>
      </c>
      <c r="E710" s="329">
        <v>750</v>
      </c>
      <c r="F710" s="329">
        <v>750</v>
      </c>
    </row>
    <row r="711" spans="1:6" ht="30">
      <c r="A711" s="430" t="s">
        <v>3040</v>
      </c>
      <c r="B711" s="430" t="s">
        <v>2372</v>
      </c>
      <c r="C711" s="418" t="s">
        <v>1371</v>
      </c>
      <c r="D711" s="418" t="s">
        <v>1371</v>
      </c>
      <c r="E711" s="329">
        <v>750</v>
      </c>
      <c r="F711" s="329">
        <v>750</v>
      </c>
    </row>
    <row r="712" spans="1:6" ht="30">
      <c r="A712" s="430" t="s">
        <v>3041</v>
      </c>
      <c r="B712" s="430" t="s">
        <v>2373</v>
      </c>
      <c r="C712" s="418" t="s">
        <v>1371</v>
      </c>
      <c r="D712" s="418" t="s">
        <v>1371</v>
      </c>
      <c r="E712" s="329">
        <v>750</v>
      </c>
      <c r="F712" s="329">
        <v>750</v>
      </c>
    </row>
    <row r="713" spans="1:6" ht="30">
      <c r="A713" s="430" t="s">
        <v>3042</v>
      </c>
      <c r="B713" s="430" t="s">
        <v>2374</v>
      </c>
      <c r="C713" s="418" t="s">
        <v>1371</v>
      </c>
      <c r="D713" s="418" t="s">
        <v>1371</v>
      </c>
      <c r="E713" s="329">
        <v>750</v>
      </c>
      <c r="F713" s="329">
        <v>750</v>
      </c>
    </row>
    <row r="714" spans="1:6">
      <c r="A714" s="430" t="s">
        <v>3043</v>
      </c>
      <c r="B714" s="430" t="s">
        <v>2375</v>
      </c>
      <c r="C714" s="418" t="s">
        <v>1371</v>
      </c>
      <c r="D714" s="418" t="s">
        <v>1371</v>
      </c>
      <c r="E714" s="329">
        <v>750</v>
      </c>
      <c r="F714" s="329">
        <v>750</v>
      </c>
    </row>
    <row r="715" spans="1:6" ht="30">
      <c r="A715" s="430" t="s">
        <v>3044</v>
      </c>
      <c r="B715" s="430" t="s">
        <v>2376</v>
      </c>
      <c r="C715" s="418" t="s">
        <v>1371</v>
      </c>
      <c r="D715" s="418" t="s">
        <v>1371</v>
      </c>
      <c r="E715" s="329">
        <v>750</v>
      </c>
      <c r="F715" s="329">
        <v>750</v>
      </c>
    </row>
    <row r="716" spans="1:6" ht="30">
      <c r="A716" s="430" t="s">
        <v>3045</v>
      </c>
      <c r="B716" s="430" t="s">
        <v>2377</v>
      </c>
      <c r="C716" s="418" t="s">
        <v>1371</v>
      </c>
      <c r="D716" s="418" t="s">
        <v>1371</v>
      </c>
      <c r="E716" s="329">
        <v>750</v>
      </c>
      <c r="F716" s="329">
        <v>750</v>
      </c>
    </row>
    <row r="717" spans="1:6" ht="30">
      <c r="A717" s="430" t="s">
        <v>3046</v>
      </c>
      <c r="B717" s="430" t="s">
        <v>2378</v>
      </c>
      <c r="C717" s="418" t="s">
        <v>1371</v>
      </c>
      <c r="D717" s="418" t="s">
        <v>1371</v>
      </c>
      <c r="E717" s="329">
        <v>750</v>
      </c>
      <c r="F717" s="329">
        <v>750</v>
      </c>
    </row>
    <row r="718" spans="1:6" ht="30">
      <c r="A718" s="430" t="s">
        <v>3047</v>
      </c>
      <c r="B718" s="430" t="s">
        <v>2379</v>
      </c>
      <c r="C718" s="418" t="s">
        <v>1371</v>
      </c>
      <c r="D718" s="418" t="s">
        <v>1371</v>
      </c>
      <c r="E718" s="329">
        <v>750</v>
      </c>
      <c r="F718" s="329">
        <v>750</v>
      </c>
    </row>
    <row r="719" spans="1:6" ht="60">
      <c r="A719" s="430" t="s">
        <v>3048</v>
      </c>
      <c r="B719" s="430" t="s">
        <v>2380</v>
      </c>
      <c r="C719" s="418" t="s">
        <v>1371</v>
      </c>
      <c r="D719" s="418" t="s">
        <v>1371</v>
      </c>
      <c r="E719" s="329">
        <v>750</v>
      </c>
      <c r="F719" s="329">
        <v>750</v>
      </c>
    </row>
    <row r="720" spans="1:6" ht="45">
      <c r="A720" s="430" t="s">
        <v>3049</v>
      </c>
      <c r="B720" s="430" t="s">
        <v>2381</v>
      </c>
      <c r="C720" s="418" t="s">
        <v>1371</v>
      </c>
      <c r="D720" s="418" t="s">
        <v>1371</v>
      </c>
      <c r="E720" s="329">
        <v>750</v>
      </c>
      <c r="F720" s="329">
        <v>750</v>
      </c>
    </row>
    <row r="721" spans="1:6" ht="45">
      <c r="A721" s="430" t="s">
        <v>3050</v>
      </c>
      <c r="B721" s="430" t="s">
        <v>2382</v>
      </c>
      <c r="C721" s="418" t="s">
        <v>1371</v>
      </c>
      <c r="D721" s="418" t="s">
        <v>1371</v>
      </c>
      <c r="E721" s="329">
        <v>750</v>
      </c>
      <c r="F721" s="329">
        <v>750</v>
      </c>
    </row>
    <row r="722" spans="1:6" ht="30">
      <c r="A722" s="430" t="s">
        <v>3051</v>
      </c>
      <c r="B722" s="430" t="s">
        <v>2383</v>
      </c>
      <c r="C722" s="418" t="s">
        <v>1371</v>
      </c>
      <c r="D722" s="418" t="s">
        <v>1371</v>
      </c>
      <c r="E722" s="329">
        <v>750</v>
      </c>
      <c r="F722" s="329">
        <v>750</v>
      </c>
    </row>
    <row r="723" spans="1:6" ht="30">
      <c r="A723" s="430" t="s">
        <v>3052</v>
      </c>
      <c r="B723" s="430" t="s">
        <v>2384</v>
      </c>
      <c r="C723" s="418" t="s">
        <v>1371</v>
      </c>
      <c r="D723" s="418" t="s">
        <v>1371</v>
      </c>
      <c r="E723" s="329">
        <v>750</v>
      </c>
      <c r="F723" s="329">
        <v>750</v>
      </c>
    </row>
    <row r="724" spans="1:6" ht="60">
      <c r="A724" s="430" t="s">
        <v>3053</v>
      </c>
      <c r="B724" s="430" t="s">
        <v>2385</v>
      </c>
      <c r="C724" s="418" t="s">
        <v>1371</v>
      </c>
      <c r="D724" s="418" t="s">
        <v>1371</v>
      </c>
      <c r="E724" s="329">
        <v>750</v>
      </c>
      <c r="F724" s="329">
        <v>750</v>
      </c>
    </row>
    <row r="725" spans="1:6" ht="60">
      <c r="A725" s="430" t="s">
        <v>3054</v>
      </c>
      <c r="B725" s="430" t="s">
        <v>2386</v>
      </c>
      <c r="C725" s="418" t="s">
        <v>1371</v>
      </c>
      <c r="D725" s="418" t="s">
        <v>1371</v>
      </c>
      <c r="E725" s="329">
        <v>750</v>
      </c>
      <c r="F725" s="329">
        <v>750</v>
      </c>
    </row>
    <row r="726" spans="1:6" ht="30">
      <c r="A726" s="430" t="s">
        <v>3055</v>
      </c>
      <c r="B726" s="430" t="s">
        <v>2387</v>
      </c>
      <c r="C726" s="418" t="s">
        <v>1371</v>
      </c>
      <c r="D726" s="418" t="s">
        <v>1371</v>
      </c>
      <c r="E726" s="329">
        <v>750</v>
      </c>
      <c r="F726" s="329">
        <v>750</v>
      </c>
    </row>
    <row r="727" spans="1:6" ht="45">
      <c r="A727" s="430" t="s">
        <v>3056</v>
      </c>
      <c r="B727" s="430" t="s">
        <v>2388</v>
      </c>
      <c r="C727" s="418" t="s">
        <v>1371</v>
      </c>
      <c r="D727" s="418" t="s">
        <v>1371</v>
      </c>
      <c r="E727" s="329">
        <v>750</v>
      </c>
      <c r="F727" s="329">
        <v>750</v>
      </c>
    </row>
    <row r="728" spans="1:6" ht="60">
      <c r="A728" s="430" t="s">
        <v>3057</v>
      </c>
      <c r="B728" s="430" t="s">
        <v>2389</v>
      </c>
      <c r="C728" s="418" t="s">
        <v>1371</v>
      </c>
      <c r="D728" s="418" t="s">
        <v>1371</v>
      </c>
      <c r="E728" s="329">
        <v>750</v>
      </c>
      <c r="F728" s="329">
        <v>750</v>
      </c>
    </row>
    <row r="729" spans="1:6" ht="60">
      <c r="A729" s="430" t="s">
        <v>3058</v>
      </c>
      <c r="B729" s="430" t="s">
        <v>2390</v>
      </c>
      <c r="C729" s="418" t="s">
        <v>1371</v>
      </c>
      <c r="D729" s="418" t="s">
        <v>1371</v>
      </c>
      <c r="E729" s="329">
        <v>750</v>
      </c>
      <c r="F729" s="329">
        <v>750</v>
      </c>
    </row>
    <row r="730" spans="1:6" ht="30">
      <c r="A730" s="430" t="s">
        <v>3059</v>
      </c>
      <c r="B730" s="430" t="s">
        <v>2391</v>
      </c>
      <c r="C730" s="418" t="s">
        <v>1371</v>
      </c>
      <c r="D730" s="418" t="s">
        <v>1371</v>
      </c>
      <c r="E730" s="329">
        <v>750</v>
      </c>
      <c r="F730" s="329">
        <v>750</v>
      </c>
    </row>
    <row r="731" spans="1:6" s="410" customFormat="1" ht="60">
      <c r="A731" s="440"/>
      <c r="B731" s="438" t="s">
        <v>1751</v>
      </c>
      <c r="C731" s="439" t="s">
        <v>1371</v>
      </c>
      <c r="D731" s="439" t="s">
        <v>1371</v>
      </c>
      <c r="E731" s="439" t="s">
        <v>1371</v>
      </c>
      <c r="F731" s="439" t="s">
        <v>1371</v>
      </c>
    </row>
    <row r="732" spans="1:6" ht="30">
      <c r="A732" s="430" t="s">
        <v>3060</v>
      </c>
      <c r="B732" s="430" t="s">
        <v>2392</v>
      </c>
      <c r="C732" s="418" t="s">
        <v>1371</v>
      </c>
      <c r="D732" s="418" t="s">
        <v>1371</v>
      </c>
      <c r="E732" s="329">
        <v>1701</v>
      </c>
      <c r="F732" s="329">
        <v>1701</v>
      </c>
    </row>
    <row r="733" spans="1:6" ht="30">
      <c r="A733" s="430" t="s">
        <v>3061</v>
      </c>
      <c r="B733" s="430" t="s">
        <v>2393</v>
      </c>
      <c r="C733" s="418" t="s">
        <v>1371</v>
      </c>
      <c r="D733" s="418" t="s">
        <v>1371</v>
      </c>
      <c r="E733" s="329">
        <v>1701</v>
      </c>
      <c r="F733" s="329">
        <v>1701</v>
      </c>
    </row>
    <row r="734" spans="1:6" ht="30">
      <c r="A734" s="430" t="s">
        <v>3062</v>
      </c>
      <c r="B734" s="430" t="s">
        <v>2394</v>
      </c>
      <c r="C734" s="418" t="s">
        <v>1371</v>
      </c>
      <c r="D734" s="418" t="s">
        <v>1371</v>
      </c>
      <c r="E734" s="329">
        <v>1701</v>
      </c>
      <c r="F734" s="329">
        <v>1701</v>
      </c>
    </row>
    <row r="735" spans="1:6" ht="30">
      <c r="A735" s="430" t="s">
        <v>3063</v>
      </c>
      <c r="B735" s="430" t="s">
        <v>2395</v>
      </c>
      <c r="C735" s="418" t="s">
        <v>1371</v>
      </c>
      <c r="D735" s="418" t="s">
        <v>1371</v>
      </c>
      <c r="E735" s="329">
        <v>1701</v>
      </c>
      <c r="F735" s="329">
        <v>1701</v>
      </c>
    </row>
    <row r="736" spans="1:6" ht="30">
      <c r="A736" s="430" t="s">
        <v>3064</v>
      </c>
      <c r="B736" s="430" t="s">
        <v>2396</v>
      </c>
      <c r="C736" s="418" t="s">
        <v>1371</v>
      </c>
      <c r="D736" s="418" t="s">
        <v>1371</v>
      </c>
      <c r="E736" s="329">
        <v>1701</v>
      </c>
      <c r="F736" s="329">
        <v>1701</v>
      </c>
    </row>
    <row r="737" spans="1:6" ht="30">
      <c r="A737" s="430" t="s">
        <v>3065</v>
      </c>
      <c r="B737" s="430" t="s">
        <v>2397</v>
      </c>
      <c r="C737" s="418" t="s">
        <v>1371</v>
      </c>
      <c r="D737" s="418" t="s">
        <v>1371</v>
      </c>
      <c r="E737" s="329">
        <v>1701</v>
      </c>
      <c r="F737" s="329">
        <v>1701</v>
      </c>
    </row>
    <row r="738" spans="1:6" ht="30">
      <c r="A738" s="430" t="s">
        <v>3066</v>
      </c>
      <c r="B738" s="430" t="s">
        <v>2398</v>
      </c>
      <c r="C738" s="418" t="s">
        <v>1371</v>
      </c>
      <c r="D738" s="418" t="s">
        <v>1371</v>
      </c>
      <c r="E738" s="329">
        <v>1701</v>
      </c>
      <c r="F738" s="329">
        <v>1701</v>
      </c>
    </row>
    <row r="739" spans="1:6" ht="30">
      <c r="A739" s="430" t="s">
        <v>3067</v>
      </c>
      <c r="B739" s="430" t="s">
        <v>2399</v>
      </c>
      <c r="C739" s="418" t="s">
        <v>1371</v>
      </c>
      <c r="D739" s="418" t="s">
        <v>1371</v>
      </c>
      <c r="E739" s="329">
        <v>1701</v>
      </c>
      <c r="F739" s="329">
        <v>1701</v>
      </c>
    </row>
    <row r="740" spans="1:6" ht="45">
      <c r="A740" s="430" t="s">
        <v>3068</v>
      </c>
      <c r="B740" s="430" t="s">
        <v>2400</v>
      </c>
      <c r="C740" s="418" t="s">
        <v>1371</v>
      </c>
      <c r="D740" s="418" t="s">
        <v>1371</v>
      </c>
      <c r="E740" s="329">
        <v>1701</v>
      </c>
      <c r="F740" s="329">
        <v>1701</v>
      </c>
    </row>
    <row r="741" spans="1:6" ht="30">
      <c r="A741" s="430" t="s">
        <v>3069</v>
      </c>
      <c r="B741" s="430" t="s">
        <v>2401</v>
      </c>
      <c r="C741" s="418" t="s">
        <v>1371</v>
      </c>
      <c r="D741" s="418" t="s">
        <v>1371</v>
      </c>
      <c r="E741" s="329">
        <v>1701</v>
      </c>
      <c r="F741" s="329">
        <v>1701</v>
      </c>
    </row>
    <row r="742" spans="1:6" ht="30">
      <c r="A742" s="430" t="s">
        <v>3070</v>
      </c>
      <c r="B742" s="430" t="s">
        <v>2402</v>
      </c>
      <c r="C742" s="418" t="s">
        <v>1371</v>
      </c>
      <c r="D742" s="418" t="s">
        <v>1371</v>
      </c>
      <c r="E742" s="329">
        <v>1701</v>
      </c>
      <c r="F742" s="329">
        <v>1701</v>
      </c>
    </row>
    <row r="743" spans="1:6" ht="30">
      <c r="A743" s="430" t="s">
        <v>3071</v>
      </c>
      <c r="B743" s="430" t="s">
        <v>2403</v>
      </c>
      <c r="C743" s="418" t="s">
        <v>1371</v>
      </c>
      <c r="D743" s="418" t="s">
        <v>1371</v>
      </c>
      <c r="E743" s="329">
        <v>1701</v>
      </c>
      <c r="F743" s="329">
        <v>1701</v>
      </c>
    </row>
    <row r="744" spans="1:6" ht="30">
      <c r="A744" s="430" t="s">
        <v>3072</v>
      </c>
      <c r="B744" s="430" t="s">
        <v>2404</v>
      </c>
      <c r="C744" s="418" t="s">
        <v>1371</v>
      </c>
      <c r="D744" s="418" t="s">
        <v>1371</v>
      </c>
      <c r="E744" s="329">
        <v>1701</v>
      </c>
      <c r="F744" s="329">
        <v>1701</v>
      </c>
    </row>
    <row r="745" spans="1:6" ht="30">
      <c r="A745" s="430" t="s">
        <v>3073</v>
      </c>
      <c r="B745" s="430" t="s">
        <v>2405</v>
      </c>
      <c r="C745" s="418" t="s">
        <v>1371</v>
      </c>
      <c r="D745" s="418" t="s">
        <v>1371</v>
      </c>
      <c r="E745" s="329">
        <v>1701</v>
      </c>
      <c r="F745" s="329">
        <v>1701</v>
      </c>
    </row>
    <row r="746" spans="1:6" ht="30">
      <c r="A746" s="430" t="s">
        <v>3074</v>
      </c>
      <c r="B746" s="430" t="s">
        <v>2406</v>
      </c>
      <c r="C746" s="418" t="s">
        <v>1371</v>
      </c>
      <c r="D746" s="418" t="s">
        <v>1371</v>
      </c>
      <c r="E746" s="329">
        <v>1701</v>
      </c>
      <c r="F746" s="329">
        <v>1701</v>
      </c>
    </row>
    <row r="747" spans="1:6" ht="30">
      <c r="A747" s="430" t="s">
        <v>3075</v>
      </c>
      <c r="B747" s="430" t="s">
        <v>2407</v>
      </c>
      <c r="C747" s="418" t="s">
        <v>1371</v>
      </c>
      <c r="D747" s="418" t="s">
        <v>1371</v>
      </c>
      <c r="E747" s="329">
        <v>1701</v>
      </c>
      <c r="F747" s="329">
        <v>1701</v>
      </c>
    </row>
    <row r="748" spans="1:6" ht="30">
      <c r="A748" s="430" t="s">
        <v>3076</v>
      </c>
      <c r="B748" s="430" t="s">
        <v>2408</v>
      </c>
      <c r="C748" s="418" t="s">
        <v>1371</v>
      </c>
      <c r="D748" s="418" t="s">
        <v>1371</v>
      </c>
      <c r="E748" s="329">
        <v>1701</v>
      </c>
      <c r="F748" s="329">
        <v>1701</v>
      </c>
    </row>
    <row r="749" spans="1:6" ht="45">
      <c r="A749" s="430" t="s">
        <v>3077</v>
      </c>
      <c r="B749" s="430" t="s">
        <v>2409</v>
      </c>
      <c r="C749" s="418" t="s">
        <v>1371</v>
      </c>
      <c r="D749" s="418" t="s">
        <v>1371</v>
      </c>
      <c r="E749" s="329">
        <v>1701</v>
      </c>
      <c r="F749" s="329">
        <v>1701</v>
      </c>
    </row>
    <row r="750" spans="1:6" ht="30">
      <c r="A750" s="430" t="s">
        <v>3078</v>
      </c>
      <c r="B750" s="430" t="s">
        <v>2410</v>
      </c>
      <c r="C750" s="418" t="s">
        <v>1371</v>
      </c>
      <c r="D750" s="418" t="s">
        <v>1371</v>
      </c>
      <c r="E750" s="329">
        <v>1701</v>
      </c>
      <c r="F750" s="329">
        <v>1701</v>
      </c>
    </row>
    <row r="751" spans="1:6" ht="45">
      <c r="A751" s="430" t="s">
        <v>3079</v>
      </c>
      <c r="B751" s="430" t="s">
        <v>2411</v>
      </c>
      <c r="C751" s="418" t="s">
        <v>1371</v>
      </c>
      <c r="D751" s="418" t="s">
        <v>1371</v>
      </c>
      <c r="E751" s="329">
        <v>1701</v>
      </c>
      <c r="F751" s="329">
        <v>1701</v>
      </c>
    </row>
    <row r="752" spans="1:6" ht="45">
      <c r="A752" s="430" t="s">
        <v>3080</v>
      </c>
      <c r="B752" s="430" t="s">
        <v>2412</v>
      </c>
      <c r="C752" s="418" t="s">
        <v>1371</v>
      </c>
      <c r="D752" s="418" t="s">
        <v>1371</v>
      </c>
      <c r="E752" s="329">
        <v>1701</v>
      </c>
      <c r="F752" s="329">
        <v>1701</v>
      </c>
    </row>
    <row r="753" spans="1:6" ht="45">
      <c r="A753" s="430" t="s">
        <v>3081</v>
      </c>
      <c r="B753" s="430" t="s">
        <v>2413</v>
      </c>
      <c r="C753" s="418" t="s">
        <v>1371</v>
      </c>
      <c r="D753" s="418" t="s">
        <v>1371</v>
      </c>
      <c r="E753" s="329">
        <v>1701</v>
      </c>
      <c r="F753" s="329">
        <v>1701</v>
      </c>
    </row>
    <row r="754" spans="1:6" ht="45">
      <c r="A754" s="430" t="s">
        <v>3082</v>
      </c>
      <c r="B754" s="430" t="s">
        <v>2414</v>
      </c>
      <c r="C754" s="418" t="s">
        <v>1371</v>
      </c>
      <c r="D754" s="418" t="s">
        <v>1371</v>
      </c>
      <c r="E754" s="329">
        <v>1701</v>
      </c>
      <c r="F754" s="329">
        <v>1701</v>
      </c>
    </row>
    <row r="755" spans="1:6" ht="45">
      <c r="A755" s="430" t="s">
        <v>3083</v>
      </c>
      <c r="B755" s="430" t="s">
        <v>2415</v>
      </c>
      <c r="C755" s="418" t="s">
        <v>1371</v>
      </c>
      <c r="D755" s="418" t="s">
        <v>1371</v>
      </c>
      <c r="E755" s="329">
        <v>1701</v>
      </c>
      <c r="F755" s="329">
        <v>1701</v>
      </c>
    </row>
    <row r="756" spans="1:6" ht="45">
      <c r="A756" s="430" t="s">
        <v>3084</v>
      </c>
      <c r="B756" s="430" t="s">
        <v>2416</v>
      </c>
      <c r="C756" s="418" t="s">
        <v>1371</v>
      </c>
      <c r="D756" s="418" t="s">
        <v>1371</v>
      </c>
      <c r="E756" s="329">
        <v>1701</v>
      </c>
      <c r="F756" s="329">
        <v>1701</v>
      </c>
    </row>
    <row r="757" spans="1:6" ht="45">
      <c r="A757" s="430" t="s">
        <v>3085</v>
      </c>
      <c r="B757" s="430" t="s">
        <v>2417</v>
      </c>
      <c r="C757" s="418" t="s">
        <v>1371</v>
      </c>
      <c r="D757" s="418" t="s">
        <v>1371</v>
      </c>
      <c r="E757" s="329">
        <v>1701</v>
      </c>
      <c r="F757" s="329">
        <v>1701</v>
      </c>
    </row>
    <row r="758" spans="1:6" ht="30">
      <c r="A758" s="430" t="s">
        <v>3086</v>
      </c>
      <c r="B758" s="430" t="s">
        <v>2418</v>
      </c>
      <c r="C758" s="418" t="s">
        <v>1371</v>
      </c>
      <c r="D758" s="418" t="s">
        <v>1371</v>
      </c>
      <c r="E758" s="329">
        <v>1701</v>
      </c>
      <c r="F758" s="329">
        <v>1701</v>
      </c>
    </row>
    <row r="759" spans="1:6" ht="30">
      <c r="A759" s="430" t="s">
        <v>3087</v>
      </c>
      <c r="B759" s="430" t="s">
        <v>2419</v>
      </c>
      <c r="C759" s="418" t="s">
        <v>1371</v>
      </c>
      <c r="D759" s="418" t="s">
        <v>1371</v>
      </c>
      <c r="E759" s="329">
        <v>1701</v>
      </c>
      <c r="F759" s="329">
        <v>1701</v>
      </c>
    </row>
    <row r="760" spans="1:6" ht="45">
      <c r="A760" s="430" t="s">
        <v>3088</v>
      </c>
      <c r="B760" s="430" t="s">
        <v>2420</v>
      </c>
      <c r="C760" s="418" t="s">
        <v>1371</v>
      </c>
      <c r="D760" s="418" t="s">
        <v>1371</v>
      </c>
      <c r="E760" s="329">
        <v>1701</v>
      </c>
      <c r="F760" s="329">
        <v>1701</v>
      </c>
    </row>
    <row r="761" spans="1:6" ht="30">
      <c r="A761" s="430" t="s">
        <v>3089</v>
      </c>
      <c r="B761" s="430" t="s">
        <v>2421</v>
      </c>
      <c r="C761" s="418" t="s">
        <v>1371</v>
      </c>
      <c r="D761" s="418" t="s">
        <v>1371</v>
      </c>
      <c r="E761" s="329">
        <v>1701</v>
      </c>
      <c r="F761" s="329">
        <v>1701</v>
      </c>
    </row>
    <row r="762" spans="1:6" ht="45">
      <c r="A762" s="430" t="s">
        <v>3090</v>
      </c>
      <c r="B762" s="430" t="s">
        <v>2422</v>
      </c>
      <c r="C762" s="418" t="s">
        <v>1371</v>
      </c>
      <c r="D762" s="418" t="s">
        <v>1371</v>
      </c>
      <c r="E762" s="329">
        <v>1701</v>
      </c>
      <c r="F762" s="329">
        <v>1701</v>
      </c>
    </row>
    <row r="763" spans="1:6" ht="30">
      <c r="A763" s="430" t="s">
        <v>3091</v>
      </c>
      <c r="B763" s="430" t="s">
        <v>2423</v>
      </c>
      <c r="C763" s="418" t="s">
        <v>1371</v>
      </c>
      <c r="D763" s="418" t="s">
        <v>1371</v>
      </c>
      <c r="E763" s="329">
        <v>1701</v>
      </c>
      <c r="F763" s="329">
        <v>1701</v>
      </c>
    </row>
    <row r="764" spans="1:6" ht="45">
      <c r="A764" s="430" t="s">
        <v>3092</v>
      </c>
      <c r="B764" s="430" t="s">
        <v>2424</v>
      </c>
      <c r="C764" s="418" t="s">
        <v>1371</v>
      </c>
      <c r="D764" s="418" t="s">
        <v>1371</v>
      </c>
      <c r="E764" s="329">
        <v>1701</v>
      </c>
      <c r="F764" s="329">
        <v>1701</v>
      </c>
    </row>
    <row r="765" spans="1:6" ht="45">
      <c r="A765" s="430" t="s">
        <v>3093</v>
      </c>
      <c r="B765" s="430" t="s">
        <v>2425</v>
      </c>
      <c r="C765" s="418" t="s">
        <v>1371</v>
      </c>
      <c r="D765" s="418" t="s">
        <v>1371</v>
      </c>
      <c r="E765" s="329">
        <v>1701</v>
      </c>
      <c r="F765" s="329">
        <v>1701</v>
      </c>
    </row>
    <row r="766" spans="1:6" ht="30">
      <c r="A766" s="430" t="s">
        <v>3094</v>
      </c>
      <c r="B766" s="430" t="s">
        <v>2426</v>
      </c>
      <c r="C766" s="418" t="s">
        <v>1371</v>
      </c>
      <c r="D766" s="418" t="s">
        <v>1371</v>
      </c>
      <c r="E766" s="329">
        <v>1701</v>
      </c>
      <c r="F766" s="329">
        <v>1701</v>
      </c>
    </row>
    <row r="767" spans="1:6" ht="60">
      <c r="A767" s="430" t="s">
        <v>3095</v>
      </c>
      <c r="B767" s="430" t="s">
        <v>3096</v>
      </c>
      <c r="C767" s="418" t="s">
        <v>1371</v>
      </c>
      <c r="D767" s="418" t="s">
        <v>1371</v>
      </c>
      <c r="E767" s="329">
        <v>1701</v>
      </c>
      <c r="F767" s="329">
        <v>1701</v>
      </c>
    </row>
    <row r="768" spans="1:6" ht="45">
      <c r="A768" s="430" t="s">
        <v>3097</v>
      </c>
      <c r="B768" s="430" t="s">
        <v>3098</v>
      </c>
      <c r="C768" s="418" t="s">
        <v>1371</v>
      </c>
      <c r="D768" s="418" t="s">
        <v>1371</v>
      </c>
      <c r="E768" s="329">
        <v>1701</v>
      </c>
      <c r="F768" s="329">
        <v>1701</v>
      </c>
    </row>
    <row r="769" spans="1:6" ht="30">
      <c r="A769" s="430" t="s">
        <v>3099</v>
      </c>
      <c r="B769" s="430" t="s">
        <v>2427</v>
      </c>
      <c r="C769" s="418" t="s">
        <v>1371</v>
      </c>
      <c r="D769" s="418" t="s">
        <v>1371</v>
      </c>
      <c r="E769" s="329">
        <v>1701</v>
      </c>
      <c r="F769" s="329">
        <v>1701</v>
      </c>
    </row>
    <row r="770" spans="1:6" ht="45">
      <c r="A770" s="430" t="s">
        <v>3100</v>
      </c>
      <c r="B770" s="430" t="s">
        <v>2428</v>
      </c>
      <c r="C770" s="418" t="s">
        <v>1371</v>
      </c>
      <c r="D770" s="418" t="s">
        <v>1371</v>
      </c>
      <c r="E770" s="329">
        <v>1701</v>
      </c>
      <c r="F770" s="329">
        <v>1701</v>
      </c>
    </row>
    <row r="771" spans="1:6" ht="60">
      <c r="A771" s="430" t="s">
        <v>3101</v>
      </c>
      <c r="B771" s="430" t="s">
        <v>2429</v>
      </c>
      <c r="C771" s="418" t="s">
        <v>1371</v>
      </c>
      <c r="D771" s="418" t="s">
        <v>1371</v>
      </c>
      <c r="E771" s="329">
        <v>1701</v>
      </c>
      <c r="F771" s="329">
        <v>1701</v>
      </c>
    </row>
    <row r="772" spans="1:6" ht="30">
      <c r="A772" s="430" t="s">
        <v>3102</v>
      </c>
      <c r="B772" s="430" t="s">
        <v>2430</v>
      </c>
      <c r="C772" s="418" t="s">
        <v>1371</v>
      </c>
      <c r="D772" s="418" t="s">
        <v>1371</v>
      </c>
      <c r="E772" s="329">
        <v>1701</v>
      </c>
      <c r="F772" s="329">
        <v>1701</v>
      </c>
    </row>
    <row r="773" spans="1:6" ht="45">
      <c r="A773" s="430" t="s">
        <v>3103</v>
      </c>
      <c r="B773" s="430" t="s">
        <v>2431</v>
      </c>
      <c r="C773" s="418" t="s">
        <v>1371</v>
      </c>
      <c r="D773" s="418" t="s">
        <v>1371</v>
      </c>
      <c r="E773" s="329">
        <v>1701</v>
      </c>
      <c r="F773" s="329">
        <v>1701</v>
      </c>
    </row>
    <row r="774" spans="1:6" ht="30">
      <c r="A774" s="430" t="s">
        <v>3104</v>
      </c>
      <c r="B774" s="430" t="s">
        <v>2432</v>
      </c>
      <c r="C774" s="418" t="s">
        <v>1371</v>
      </c>
      <c r="D774" s="418" t="s">
        <v>1371</v>
      </c>
      <c r="E774" s="329">
        <v>1701</v>
      </c>
      <c r="F774" s="329">
        <v>1701</v>
      </c>
    </row>
    <row r="775" spans="1:6" ht="45">
      <c r="A775" s="430" t="s">
        <v>3105</v>
      </c>
      <c r="B775" s="430" t="s">
        <v>2433</v>
      </c>
      <c r="C775" s="418" t="s">
        <v>1371</v>
      </c>
      <c r="D775" s="418" t="s">
        <v>1371</v>
      </c>
      <c r="E775" s="329">
        <v>1701</v>
      </c>
      <c r="F775" s="329">
        <v>1701</v>
      </c>
    </row>
    <row r="776" spans="1:6" ht="45">
      <c r="A776" s="430" t="s">
        <v>3106</v>
      </c>
      <c r="B776" s="430" t="s">
        <v>2434</v>
      </c>
      <c r="C776" s="418" t="s">
        <v>1371</v>
      </c>
      <c r="D776" s="418" t="s">
        <v>1371</v>
      </c>
      <c r="E776" s="329">
        <v>1701</v>
      </c>
      <c r="F776" s="329">
        <v>1701</v>
      </c>
    </row>
    <row r="777" spans="1:6" ht="30">
      <c r="A777" s="430" t="s">
        <v>3107</v>
      </c>
      <c r="B777" s="430" t="s">
        <v>2435</v>
      </c>
      <c r="C777" s="418" t="s">
        <v>1371</v>
      </c>
      <c r="D777" s="418" t="s">
        <v>1371</v>
      </c>
      <c r="E777" s="329">
        <v>1701</v>
      </c>
      <c r="F777" s="329">
        <v>1701</v>
      </c>
    </row>
    <row r="778" spans="1:6" ht="45">
      <c r="A778" s="430" t="s">
        <v>3108</v>
      </c>
      <c r="B778" s="430" t="s">
        <v>2436</v>
      </c>
      <c r="C778" s="418" t="s">
        <v>1371</v>
      </c>
      <c r="D778" s="418" t="s">
        <v>1371</v>
      </c>
      <c r="E778" s="329">
        <v>1701</v>
      </c>
      <c r="F778" s="329">
        <v>1701</v>
      </c>
    </row>
    <row r="779" spans="1:6" ht="30">
      <c r="A779" s="430" t="s">
        <v>3109</v>
      </c>
      <c r="B779" s="430" t="s">
        <v>2437</v>
      </c>
      <c r="C779" s="418" t="s">
        <v>1371</v>
      </c>
      <c r="D779" s="418" t="s">
        <v>1371</v>
      </c>
      <c r="E779" s="329">
        <v>1701</v>
      </c>
      <c r="F779" s="329">
        <v>1701</v>
      </c>
    </row>
    <row r="780" spans="1:6" ht="45">
      <c r="A780" s="430" t="s">
        <v>3110</v>
      </c>
      <c r="B780" s="430" t="s">
        <v>2438</v>
      </c>
      <c r="C780" s="418" t="s">
        <v>1371</v>
      </c>
      <c r="D780" s="418" t="s">
        <v>1371</v>
      </c>
      <c r="E780" s="329">
        <v>1701</v>
      </c>
      <c r="F780" s="329">
        <v>1701</v>
      </c>
    </row>
    <row r="781" spans="1:6" ht="45">
      <c r="A781" s="430" t="s">
        <v>3111</v>
      </c>
      <c r="B781" s="430" t="s">
        <v>2439</v>
      </c>
      <c r="C781" s="418" t="s">
        <v>1371</v>
      </c>
      <c r="D781" s="418" t="s">
        <v>1371</v>
      </c>
      <c r="E781" s="329">
        <v>1701</v>
      </c>
      <c r="F781" s="329">
        <v>1701</v>
      </c>
    </row>
    <row r="782" spans="1:6" ht="45">
      <c r="A782" s="430" t="s">
        <v>3112</v>
      </c>
      <c r="B782" s="430" t="s">
        <v>2440</v>
      </c>
      <c r="C782" s="418" t="s">
        <v>1371</v>
      </c>
      <c r="D782" s="418" t="s">
        <v>1371</v>
      </c>
      <c r="E782" s="329">
        <v>1701</v>
      </c>
      <c r="F782" s="329">
        <v>1701</v>
      </c>
    </row>
    <row r="783" spans="1:6" ht="45">
      <c r="A783" s="430" t="s">
        <v>3113</v>
      </c>
      <c r="B783" s="430" t="s">
        <v>2441</v>
      </c>
      <c r="C783" s="418" t="s">
        <v>1371</v>
      </c>
      <c r="D783" s="418" t="s">
        <v>1371</v>
      </c>
      <c r="E783" s="329">
        <v>1701</v>
      </c>
      <c r="F783" s="329">
        <v>1701</v>
      </c>
    </row>
    <row r="784" spans="1:6" ht="30">
      <c r="A784" s="430" t="s">
        <v>3114</v>
      </c>
      <c r="B784" s="430" t="s">
        <v>2442</v>
      </c>
      <c r="C784" s="418" t="s">
        <v>1371</v>
      </c>
      <c r="D784" s="418" t="s">
        <v>1371</v>
      </c>
      <c r="E784" s="329">
        <v>1701</v>
      </c>
      <c r="F784" s="329">
        <v>1701</v>
      </c>
    </row>
    <row r="785" spans="1:6" ht="30">
      <c r="A785" s="430" t="s">
        <v>3115</v>
      </c>
      <c r="B785" s="430" t="s">
        <v>2443</v>
      </c>
      <c r="C785" s="418" t="s">
        <v>1371</v>
      </c>
      <c r="D785" s="418" t="s">
        <v>1371</v>
      </c>
      <c r="E785" s="329">
        <v>1701</v>
      </c>
      <c r="F785" s="329">
        <v>1701</v>
      </c>
    </row>
    <row r="786" spans="1:6" ht="45">
      <c r="A786" s="430" t="s">
        <v>3116</v>
      </c>
      <c r="B786" s="430" t="s">
        <v>2444</v>
      </c>
      <c r="C786" s="418" t="s">
        <v>1371</v>
      </c>
      <c r="D786" s="418" t="s">
        <v>1371</v>
      </c>
      <c r="E786" s="329">
        <v>1701</v>
      </c>
      <c r="F786" s="329">
        <v>1701</v>
      </c>
    </row>
    <row r="787" spans="1:6" ht="60">
      <c r="A787" s="430" t="s">
        <v>3117</v>
      </c>
      <c r="B787" s="430" t="s">
        <v>2445</v>
      </c>
      <c r="C787" s="418" t="s">
        <v>1371</v>
      </c>
      <c r="D787" s="418" t="s">
        <v>1371</v>
      </c>
      <c r="E787" s="329">
        <v>1701</v>
      </c>
      <c r="F787" s="329">
        <v>1701</v>
      </c>
    </row>
    <row r="788" spans="1:6" ht="45">
      <c r="A788" s="430" t="s">
        <v>3118</v>
      </c>
      <c r="B788" s="430" t="s">
        <v>2446</v>
      </c>
      <c r="C788" s="418" t="s">
        <v>1371</v>
      </c>
      <c r="D788" s="418" t="s">
        <v>1371</v>
      </c>
      <c r="E788" s="329">
        <v>1701</v>
      </c>
      <c r="F788" s="329">
        <v>1701</v>
      </c>
    </row>
    <row r="789" spans="1:6" s="410" customFormat="1" ht="75">
      <c r="A789" s="440"/>
      <c r="B789" s="438" t="s">
        <v>1755</v>
      </c>
      <c r="C789" s="439" t="s">
        <v>1371</v>
      </c>
      <c r="D789" s="439" t="s">
        <v>1371</v>
      </c>
      <c r="E789" s="439" t="s">
        <v>1371</v>
      </c>
      <c r="F789" s="439" t="s">
        <v>1371</v>
      </c>
    </row>
    <row r="790" spans="1:6" ht="30">
      <c r="A790" s="430" t="s">
        <v>1781</v>
      </c>
      <c r="B790" s="430" t="s">
        <v>2447</v>
      </c>
      <c r="C790" s="418" t="s">
        <v>1371</v>
      </c>
      <c r="D790" s="418" t="s">
        <v>1371</v>
      </c>
      <c r="E790" s="329">
        <v>1701</v>
      </c>
      <c r="F790" s="329">
        <v>1701</v>
      </c>
    </row>
    <row r="791" spans="1:6" ht="60">
      <c r="A791" s="430" t="s">
        <v>3119</v>
      </c>
      <c r="B791" s="430" t="s">
        <v>2448</v>
      </c>
      <c r="C791" s="418" t="s">
        <v>1371</v>
      </c>
      <c r="D791" s="418" t="s">
        <v>1371</v>
      </c>
      <c r="E791" s="329">
        <v>1701</v>
      </c>
      <c r="F791" s="329">
        <v>1701</v>
      </c>
    </row>
    <row r="792" spans="1:6" ht="14.25" customHeight="1">
      <c r="A792" s="430" t="s">
        <v>3120</v>
      </c>
      <c r="B792" s="430" t="s">
        <v>2449</v>
      </c>
      <c r="C792" s="418" t="s">
        <v>1371</v>
      </c>
      <c r="D792" s="418" t="s">
        <v>1371</v>
      </c>
      <c r="E792" s="329">
        <v>1701</v>
      </c>
      <c r="F792" s="329">
        <v>1701</v>
      </c>
    </row>
    <row r="793" spans="1:6" ht="14.25" customHeight="1">
      <c r="A793" s="430" t="s">
        <v>3121</v>
      </c>
      <c r="B793" s="430" t="s">
        <v>2450</v>
      </c>
      <c r="C793" s="418" t="s">
        <v>1371</v>
      </c>
      <c r="D793" s="418" t="s">
        <v>1371</v>
      </c>
      <c r="E793" s="329">
        <v>1701</v>
      </c>
      <c r="F793" s="329">
        <v>1701</v>
      </c>
    </row>
    <row r="794" spans="1:6" ht="14.25" customHeight="1">
      <c r="A794" s="430" t="s">
        <v>3122</v>
      </c>
      <c r="B794" s="430" t="s">
        <v>2451</v>
      </c>
      <c r="C794" s="418" t="s">
        <v>1371</v>
      </c>
      <c r="D794" s="418" t="s">
        <v>1371</v>
      </c>
      <c r="E794" s="329">
        <v>1701</v>
      </c>
      <c r="F794" s="329">
        <v>1701</v>
      </c>
    </row>
    <row r="795" spans="1:6" ht="14.25" customHeight="1">
      <c r="A795" s="430" t="s">
        <v>3123</v>
      </c>
      <c r="B795" s="430" t="s">
        <v>2452</v>
      </c>
      <c r="C795" s="418" t="s">
        <v>1371</v>
      </c>
      <c r="D795" s="418" t="s">
        <v>1371</v>
      </c>
      <c r="E795" s="329">
        <v>1701</v>
      </c>
      <c r="F795" s="329">
        <v>1701</v>
      </c>
    </row>
    <row r="796" spans="1:6">
      <c r="A796" s="430" t="s">
        <v>3124</v>
      </c>
      <c r="B796" s="430" t="s">
        <v>2453</v>
      </c>
      <c r="C796" s="418" t="s">
        <v>1371</v>
      </c>
      <c r="D796" s="418" t="s">
        <v>1371</v>
      </c>
      <c r="E796" s="329">
        <v>1701</v>
      </c>
      <c r="F796" s="329">
        <v>1701</v>
      </c>
    </row>
    <row r="797" spans="1:6" ht="45">
      <c r="A797" s="430" t="s">
        <v>3125</v>
      </c>
      <c r="B797" s="430" t="s">
        <v>2454</v>
      </c>
      <c r="C797" s="418" t="s">
        <v>1371</v>
      </c>
      <c r="D797" s="418" t="s">
        <v>1371</v>
      </c>
      <c r="E797" s="329">
        <v>1701</v>
      </c>
      <c r="F797" s="329">
        <v>1701</v>
      </c>
    </row>
    <row r="798" spans="1:6" ht="45">
      <c r="A798" s="430" t="s">
        <v>3126</v>
      </c>
      <c r="B798" s="430" t="s">
        <v>2455</v>
      </c>
      <c r="C798" s="418" t="s">
        <v>1371</v>
      </c>
      <c r="D798" s="418" t="s">
        <v>1371</v>
      </c>
      <c r="E798" s="329">
        <v>1701</v>
      </c>
      <c r="F798" s="329">
        <v>1701</v>
      </c>
    </row>
    <row r="799" spans="1:6" ht="30">
      <c r="A799" s="430" t="s">
        <v>3127</v>
      </c>
      <c r="B799" s="430" t="s">
        <v>2456</v>
      </c>
      <c r="C799" s="418" t="s">
        <v>1371</v>
      </c>
      <c r="D799" s="418" t="s">
        <v>1371</v>
      </c>
      <c r="E799" s="329">
        <v>1701</v>
      </c>
      <c r="F799" s="329">
        <v>1701</v>
      </c>
    </row>
    <row r="800" spans="1:6" s="410" customFormat="1" ht="30">
      <c r="A800" s="437"/>
      <c r="B800" s="438" t="s">
        <v>1752</v>
      </c>
      <c r="C800" s="439" t="s">
        <v>1371</v>
      </c>
      <c r="D800" s="439" t="s">
        <v>1371</v>
      </c>
      <c r="E800" s="439" t="s">
        <v>1371</v>
      </c>
      <c r="F800" s="439" t="s">
        <v>1371</v>
      </c>
    </row>
    <row r="801" spans="1:6" ht="30">
      <c r="A801" s="417" t="s">
        <v>3128</v>
      </c>
      <c r="B801" s="430" t="s">
        <v>2457</v>
      </c>
      <c r="C801" s="418" t="s">
        <v>1371</v>
      </c>
      <c r="D801" s="418" t="s">
        <v>1371</v>
      </c>
      <c r="E801" s="329">
        <v>102</v>
      </c>
      <c r="F801" s="329">
        <v>102</v>
      </c>
    </row>
    <row r="802" spans="1:6" ht="45">
      <c r="A802" s="417" t="s">
        <v>3129</v>
      </c>
      <c r="B802" s="430" t="s">
        <v>2458</v>
      </c>
      <c r="C802" s="418" t="s">
        <v>1371</v>
      </c>
      <c r="D802" s="418" t="s">
        <v>1371</v>
      </c>
      <c r="E802" s="329">
        <v>102</v>
      </c>
      <c r="F802" s="329">
        <v>102</v>
      </c>
    </row>
    <row r="803" spans="1:6">
      <c r="A803" s="417" t="s">
        <v>3130</v>
      </c>
      <c r="B803" s="430" t="s">
        <v>2459</v>
      </c>
      <c r="C803" s="418" t="s">
        <v>1371</v>
      </c>
      <c r="D803" s="418" t="s">
        <v>1371</v>
      </c>
      <c r="E803" s="329">
        <v>102</v>
      </c>
      <c r="F803" s="329">
        <v>102</v>
      </c>
    </row>
    <row r="804" spans="1:6">
      <c r="A804" s="417" t="s">
        <v>3131</v>
      </c>
      <c r="B804" s="430" t="s">
        <v>2460</v>
      </c>
      <c r="C804" s="418" t="s">
        <v>1371</v>
      </c>
      <c r="D804" s="418" t="s">
        <v>1371</v>
      </c>
      <c r="E804" s="329">
        <v>102</v>
      </c>
      <c r="F804" s="329">
        <v>102</v>
      </c>
    </row>
    <row r="805" spans="1:6">
      <c r="A805" s="417" t="s">
        <v>3132</v>
      </c>
      <c r="B805" s="430" t="s">
        <v>2461</v>
      </c>
      <c r="C805" s="418" t="s">
        <v>1371</v>
      </c>
      <c r="D805" s="418" t="s">
        <v>1371</v>
      </c>
      <c r="E805" s="329">
        <v>102</v>
      </c>
      <c r="F805" s="329">
        <v>102</v>
      </c>
    </row>
    <row r="806" spans="1:6">
      <c r="A806" s="417" t="s">
        <v>3133</v>
      </c>
      <c r="B806" s="430" t="s">
        <v>2462</v>
      </c>
      <c r="C806" s="418" t="s">
        <v>1371</v>
      </c>
      <c r="D806" s="418" t="s">
        <v>1371</v>
      </c>
      <c r="E806" s="329">
        <v>102</v>
      </c>
      <c r="F806" s="329">
        <v>102</v>
      </c>
    </row>
    <row r="807" spans="1:6">
      <c r="A807" s="417" t="s">
        <v>3134</v>
      </c>
      <c r="B807" s="430" t="s">
        <v>2463</v>
      </c>
      <c r="C807" s="418" t="s">
        <v>1371</v>
      </c>
      <c r="D807" s="418" t="s">
        <v>1371</v>
      </c>
      <c r="E807" s="329">
        <v>102</v>
      </c>
      <c r="F807" s="329">
        <v>102</v>
      </c>
    </row>
    <row r="808" spans="1:6" ht="30">
      <c r="A808" s="417" t="s">
        <v>3135</v>
      </c>
      <c r="B808" s="430" t="s">
        <v>2464</v>
      </c>
      <c r="C808" s="418" t="s">
        <v>1371</v>
      </c>
      <c r="D808" s="418" t="s">
        <v>1371</v>
      </c>
      <c r="E808" s="329">
        <v>102</v>
      </c>
      <c r="F808" s="329">
        <v>102</v>
      </c>
    </row>
    <row r="809" spans="1:6" ht="30">
      <c r="A809" s="417" t="s">
        <v>3136</v>
      </c>
      <c r="B809" s="430" t="s">
        <v>2465</v>
      </c>
      <c r="C809" s="418" t="s">
        <v>1371</v>
      </c>
      <c r="D809" s="418" t="s">
        <v>1371</v>
      </c>
      <c r="E809" s="329">
        <v>102</v>
      </c>
      <c r="F809" s="329">
        <v>102</v>
      </c>
    </row>
    <row r="810" spans="1:6" ht="30">
      <c r="A810" s="417" t="s">
        <v>3137</v>
      </c>
      <c r="B810" s="430" t="s">
        <v>2466</v>
      </c>
      <c r="C810" s="418" t="s">
        <v>1371</v>
      </c>
      <c r="D810" s="418" t="s">
        <v>1371</v>
      </c>
      <c r="E810" s="329">
        <v>102</v>
      </c>
      <c r="F810" s="329">
        <v>102</v>
      </c>
    </row>
    <row r="811" spans="1:6" ht="30">
      <c r="A811" s="417" t="s">
        <v>3138</v>
      </c>
      <c r="B811" s="430" t="s">
        <v>2467</v>
      </c>
      <c r="C811" s="418" t="s">
        <v>1371</v>
      </c>
      <c r="D811" s="418" t="s">
        <v>1371</v>
      </c>
      <c r="E811" s="329">
        <v>102</v>
      </c>
      <c r="F811" s="329">
        <v>102</v>
      </c>
    </row>
    <row r="812" spans="1:6" ht="30">
      <c r="A812" s="417" t="s">
        <v>3139</v>
      </c>
      <c r="B812" s="430" t="s">
        <v>2468</v>
      </c>
      <c r="C812" s="418" t="s">
        <v>1371</v>
      </c>
      <c r="D812" s="418" t="s">
        <v>1371</v>
      </c>
      <c r="E812" s="329">
        <v>102</v>
      </c>
      <c r="F812" s="329">
        <v>102</v>
      </c>
    </row>
    <row r="813" spans="1:6" ht="30">
      <c r="A813" s="417" t="s">
        <v>3140</v>
      </c>
      <c r="B813" s="430" t="s">
        <v>2469</v>
      </c>
      <c r="C813" s="418" t="s">
        <v>1371</v>
      </c>
      <c r="D813" s="418" t="s">
        <v>1371</v>
      </c>
      <c r="E813" s="329">
        <v>102</v>
      </c>
      <c r="F813" s="329">
        <v>102</v>
      </c>
    </row>
    <row r="814" spans="1:6" ht="30">
      <c r="A814" s="417" t="s">
        <v>3141</v>
      </c>
      <c r="B814" s="430" t="s">
        <v>2470</v>
      </c>
      <c r="C814" s="418" t="s">
        <v>1371</v>
      </c>
      <c r="D814" s="418" t="s">
        <v>1371</v>
      </c>
      <c r="E814" s="329">
        <v>102</v>
      </c>
      <c r="F814" s="329">
        <v>102</v>
      </c>
    </row>
    <row r="815" spans="1:6" ht="30">
      <c r="A815" s="417" t="s">
        <v>3142</v>
      </c>
      <c r="B815" s="430" t="s">
        <v>2471</v>
      </c>
      <c r="C815" s="418" t="s">
        <v>1371</v>
      </c>
      <c r="D815" s="418" t="s">
        <v>1371</v>
      </c>
      <c r="E815" s="329">
        <v>102</v>
      </c>
      <c r="F815" s="329">
        <v>102</v>
      </c>
    </row>
    <row r="816" spans="1:6" ht="30">
      <c r="A816" s="417" t="s">
        <v>3143</v>
      </c>
      <c r="B816" s="430" t="s">
        <v>2472</v>
      </c>
      <c r="C816" s="418" t="s">
        <v>1371</v>
      </c>
      <c r="D816" s="418" t="s">
        <v>1371</v>
      </c>
      <c r="E816" s="329">
        <v>102</v>
      </c>
      <c r="F816" s="329">
        <v>102</v>
      </c>
    </row>
    <row r="817" spans="1:6">
      <c r="A817" s="417" t="s">
        <v>3144</v>
      </c>
      <c r="B817" s="430" t="s">
        <v>2473</v>
      </c>
      <c r="C817" s="418" t="s">
        <v>1371</v>
      </c>
      <c r="D817" s="418" t="s">
        <v>1371</v>
      </c>
      <c r="E817" s="329">
        <v>102</v>
      </c>
      <c r="F817" s="329">
        <v>102</v>
      </c>
    </row>
    <row r="818" spans="1:6" ht="30">
      <c r="A818" s="417" t="s">
        <v>3145</v>
      </c>
      <c r="B818" s="430" t="s">
        <v>2474</v>
      </c>
      <c r="C818" s="418" t="s">
        <v>1371</v>
      </c>
      <c r="D818" s="418" t="s">
        <v>1371</v>
      </c>
      <c r="E818" s="329">
        <v>102</v>
      </c>
      <c r="F818" s="329">
        <v>102</v>
      </c>
    </row>
    <row r="819" spans="1:6" ht="30">
      <c r="A819" s="417" t="s">
        <v>3146</v>
      </c>
      <c r="B819" s="430" t="s">
        <v>2475</v>
      </c>
      <c r="C819" s="418" t="s">
        <v>1371</v>
      </c>
      <c r="D819" s="418" t="s">
        <v>1371</v>
      </c>
      <c r="E819" s="329">
        <v>102</v>
      </c>
      <c r="F819" s="329">
        <v>102</v>
      </c>
    </row>
    <row r="820" spans="1:6" ht="30">
      <c r="A820" s="417" t="s">
        <v>3147</v>
      </c>
      <c r="B820" s="430" t="s">
        <v>2476</v>
      </c>
      <c r="C820" s="418" t="s">
        <v>1371</v>
      </c>
      <c r="D820" s="418" t="s">
        <v>1371</v>
      </c>
      <c r="E820" s="329">
        <v>102</v>
      </c>
      <c r="F820" s="329">
        <v>102</v>
      </c>
    </row>
    <row r="821" spans="1:6" ht="30">
      <c r="A821" s="417" t="s">
        <v>3148</v>
      </c>
      <c r="B821" s="430" t="s">
        <v>2477</v>
      </c>
      <c r="C821" s="418" t="s">
        <v>1371</v>
      </c>
      <c r="D821" s="418" t="s">
        <v>1371</v>
      </c>
      <c r="E821" s="329">
        <v>102</v>
      </c>
      <c r="F821" s="329">
        <v>102</v>
      </c>
    </row>
    <row r="822" spans="1:6" ht="30">
      <c r="A822" s="417" t="s">
        <v>3149</v>
      </c>
      <c r="B822" s="430" t="s">
        <v>2478</v>
      </c>
      <c r="C822" s="418" t="s">
        <v>1371</v>
      </c>
      <c r="D822" s="418" t="s">
        <v>1371</v>
      </c>
      <c r="E822" s="329">
        <v>102</v>
      </c>
      <c r="F822" s="329">
        <v>102</v>
      </c>
    </row>
    <row r="823" spans="1:6" ht="30">
      <c r="A823" s="417" t="s">
        <v>3150</v>
      </c>
      <c r="B823" s="430" t="s">
        <v>2479</v>
      </c>
      <c r="C823" s="418" t="s">
        <v>1371</v>
      </c>
      <c r="D823" s="418" t="s">
        <v>1371</v>
      </c>
      <c r="E823" s="329">
        <v>102</v>
      </c>
      <c r="F823" s="329">
        <v>102</v>
      </c>
    </row>
    <row r="824" spans="1:6" ht="30">
      <c r="A824" s="417" t="s">
        <v>3151</v>
      </c>
      <c r="B824" s="430" t="s">
        <v>2480</v>
      </c>
      <c r="C824" s="418" t="s">
        <v>1371</v>
      </c>
      <c r="D824" s="418" t="s">
        <v>1371</v>
      </c>
      <c r="E824" s="329">
        <v>102</v>
      </c>
      <c r="F824" s="329">
        <v>102</v>
      </c>
    </row>
    <row r="825" spans="1:6" ht="30">
      <c r="A825" s="417" t="s">
        <v>3152</v>
      </c>
      <c r="B825" s="430" t="s">
        <v>2481</v>
      </c>
      <c r="C825" s="418" t="s">
        <v>1371</v>
      </c>
      <c r="D825" s="418" t="s">
        <v>1371</v>
      </c>
      <c r="E825" s="329">
        <v>102</v>
      </c>
      <c r="F825" s="329">
        <v>102</v>
      </c>
    </row>
    <row r="826" spans="1:6" ht="30">
      <c r="A826" s="417" t="s">
        <v>3153</v>
      </c>
      <c r="B826" s="430" t="s">
        <v>2482</v>
      </c>
      <c r="C826" s="418" t="s">
        <v>1371</v>
      </c>
      <c r="D826" s="418" t="s">
        <v>1371</v>
      </c>
      <c r="E826" s="329">
        <v>102</v>
      </c>
      <c r="F826" s="329">
        <v>102</v>
      </c>
    </row>
    <row r="827" spans="1:6" ht="30">
      <c r="A827" s="417" t="s">
        <v>3154</v>
      </c>
      <c r="B827" s="430" t="s">
        <v>2483</v>
      </c>
      <c r="C827" s="418" t="s">
        <v>1371</v>
      </c>
      <c r="D827" s="418" t="s">
        <v>1371</v>
      </c>
      <c r="E827" s="329">
        <v>102</v>
      </c>
      <c r="F827" s="329">
        <v>102</v>
      </c>
    </row>
    <row r="828" spans="1:6" ht="30">
      <c r="A828" s="417" t="s">
        <v>3155</v>
      </c>
      <c r="B828" s="430" t="s">
        <v>2484</v>
      </c>
      <c r="C828" s="418" t="s">
        <v>1371</v>
      </c>
      <c r="D828" s="418" t="s">
        <v>1371</v>
      </c>
      <c r="E828" s="329">
        <v>102</v>
      </c>
      <c r="F828" s="329">
        <v>102</v>
      </c>
    </row>
    <row r="829" spans="1:6">
      <c r="A829" s="417" t="s">
        <v>3156</v>
      </c>
      <c r="B829" s="430" t="s">
        <v>2485</v>
      </c>
      <c r="C829" s="418" t="s">
        <v>1371</v>
      </c>
      <c r="D829" s="418" t="s">
        <v>1371</v>
      </c>
      <c r="E829" s="329">
        <v>102</v>
      </c>
      <c r="F829" s="329">
        <v>102</v>
      </c>
    </row>
    <row r="830" spans="1:6" ht="30">
      <c r="A830" s="417" t="s">
        <v>3157</v>
      </c>
      <c r="B830" s="430" t="s">
        <v>2486</v>
      </c>
      <c r="C830" s="418" t="s">
        <v>1371</v>
      </c>
      <c r="D830" s="418" t="s">
        <v>1371</v>
      </c>
      <c r="E830" s="329">
        <v>102</v>
      </c>
      <c r="F830" s="329">
        <v>102</v>
      </c>
    </row>
    <row r="831" spans="1:6">
      <c r="A831" s="417" t="s">
        <v>3158</v>
      </c>
      <c r="B831" s="430" t="s">
        <v>2487</v>
      </c>
      <c r="C831" s="418" t="s">
        <v>1371</v>
      </c>
      <c r="D831" s="418" t="s">
        <v>1371</v>
      </c>
      <c r="E831" s="329">
        <v>102</v>
      </c>
      <c r="F831" s="329">
        <v>102</v>
      </c>
    </row>
    <row r="832" spans="1:6">
      <c r="A832" s="417" t="s">
        <v>3159</v>
      </c>
      <c r="B832" s="430" t="s">
        <v>2488</v>
      </c>
      <c r="C832" s="418" t="s">
        <v>1371</v>
      </c>
      <c r="D832" s="418" t="s">
        <v>1371</v>
      </c>
      <c r="E832" s="329">
        <v>102</v>
      </c>
      <c r="F832" s="329">
        <v>102</v>
      </c>
    </row>
    <row r="833" spans="1:6">
      <c r="A833" s="417" t="s">
        <v>3160</v>
      </c>
      <c r="B833" s="430" t="s">
        <v>2489</v>
      </c>
      <c r="C833" s="418" t="s">
        <v>1371</v>
      </c>
      <c r="D833" s="418" t="s">
        <v>1371</v>
      </c>
      <c r="E833" s="329">
        <v>102</v>
      </c>
      <c r="F833" s="329">
        <v>102</v>
      </c>
    </row>
    <row r="834" spans="1:6">
      <c r="A834" s="417" t="s">
        <v>3161</v>
      </c>
      <c r="B834" s="430" t="s">
        <v>2490</v>
      </c>
      <c r="C834" s="418" t="s">
        <v>1371</v>
      </c>
      <c r="D834" s="418" t="s">
        <v>1371</v>
      </c>
      <c r="E834" s="329">
        <v>102</v>
      </c>
      <c r="F834" s="329">
        <v>102</v>
      </c>
    </row>
    <row r="835" spans="1:6" ht="45">
      <c r="A835" s="417" t="s">
        <v>3162</v>
      </c>
      <c r="B835" s="430" t="s">
        <v>3163</v>
      </c>
      <c r="C835" s="418" t="s">
        <v>1371</v>
      </c>
      <c r="D835" s="418" t="s">
        <v>1371</v>
      </c>
      <c r="E835" s="329">
        <v>102</v>
      </c>
      <c r="F835" s="329">
        <v>102</v>
      </c>
    </row>
    <row r="836" spans="1:6" s="410" customFormat="1">
      <c r="A836" s="440"/>
      <c r="B836" s="438" t="s">
        <v>1753</v>
      </c>
      <c r="C836" s="439" t="s">
        <v>1371</v>
      </c>
      <c r="D836" s="439" t="s">
        <v>1371</v>
      </c>
      <c r="E836" s="439" t="s">
        <v>1371</v>
      </c>
      <c r="F836" s="439" t="s">
        <v>1371</v>
      </c>
    </row>
    <row r="837" spans="1:6">
      <c r="A837" s="430" t="s">
        <v>3164</v>
      </c>
      <c r="B837" s="430" t="s">
        <v>2491</v>
      </c>
      <c r="C837" s="418" t="s">
        <v>1371</v>
      </c>
      <c r="D837" s="418" t="s">
        <v>1371</v>
      </c>
      <c r="E837" s="329">
        <v>168</v>
      </c>
      <c r="F837" s="329">
        <v>168</v>
      </c>
    </row>
    <row r="838" spans="1:6">
      <c r="A838" s="430" t="s">
        <v>3165</v>
      </c>
      <c r="B838" s="430" t="s">
        <v>2492</v>
      </c>
      <c r="C838" s="418" t="s">
        <v>1371</v>
      </c>
      <c r="D838" s="418" t="s">
        <v>1371</v>
      </c>
      <c r="E838" s="329">
        <v>168</v>
      </c>
      <c r="F838" s="329">
        <v>168</v>
      </c>
    </row>
    <row r="839" spans="1:6" ht="30">
      <c r="A839" s="430" t="s">
        <v>3166</v>
      </c>
      <c r="B839" s="430" t="s">
        <v>2493</v>
      </c>
      <c r="C839" s="418" t="s">
        <v>1371</v>
      </c>
      <c r="D839" s="418" t="s">
        <v>1371</v>
      </c>
      <c r="E839" s="329">
        <v>168</v>
      </c>
      <c r="F839" s="329">
        <v>168</v>
      </c>
    </row>
    <row r="840" spans="1:6" ht="30">
      <c r="A840" s="430" t="s">
        <v>3167</v>
      </c>
      <c r="B840" s="430" t="s">
        <v>2494</v>
      </c>
      <c r="C840" s="418" t="s">
        <v>1371</v>
      </c>
      <c r="D840" s="418" t="s">
        <v>1371</v>
      </c>
      <c r="E840" s="329">
        <v>168</v>
      </c>
      <c r="F840" s="329">
        <v>168</v>
      </c>
    </row>
    <row r="841" spans="1:6" ht="30">
      <c r="A841" s="430" t="s">
        <v>3168</v>
      </c>
      <c r="B841" s="430" t="s">
        <v>2495</v>
      </c>
      <c r="C841" s="418" t="s">
        <v>1371</v>
      </c>
      <c r="D841" s="418" t="s">
        <v>1371</v>
      </c>
      <c r="E841" s="329">
        <v>168</v>
      </c>
      <c r="F841" s="329">
        <v>168</v>
      </c>
    </row>
    <row r="842" spans="1:6" ht="30">
      <c r="A842" s="430" t="s">
        <v>3169</v>
      </c>
      <c r="B842" s="430" t="s">
        <v>2496</v>
      </c>
      <c r="C842" s="418" t="s">
        <v>1371</v>
      </c>
      <c r="D842" s="418" t="s">
        <v>1371</v>
      </c>
      <c r="E842" s="329">
        <v>168</v>
      </c>
      <c r="F842" s="329">
        <v>168</v>
      </c>
    </row>
    <row r="843" spans="1:6">
      <c r="A843" s="430" t="s">
        <v>3170</v>
      </c>
      <c r="B843" s="430" t="s">
        <v>2497</v>
      </c>
      <c r="C843" s="418" t="s">
        <v>1371</v>
      </c>
      <c r="D843" s="418" t="s">
        <v>1371</v>
      </c>
      <c r="E843" s="329">
        <v>168</v>
      </c>
      <c r="F843" s="329">
        <v>168</v>
      </c>
    </row>
    <row r="844" spans="1:6">
      <c r="A844" s="430" t="s">
        <v>3171</v>
      </c>
      <c r="B844" s="430" t="s">
        <v>2498</v>
      </c>
      <c r="C844" s="418" t="s">
        <v>1371</v>
      </c>
      <c r="D844" s="418" t="s">
        <v>1371</v>
      </c>
      <c r="E844" s="329">
        <v>168</v>
      </c>
      <c r="F844" s="329">
        <v>168</v>
      </c>
    </row>
    <row r="845" spans="1:6" ht="30">
      <c r="A845" s="430" t="s">
        <v>3172</v>
      </c>
      <c r="B845" s="430" t="s">
        <v>2499</v>
      </c>
      <c r="C845" s="418" t="s">
        <v>1371</v>
      </c>
      <c r="D845" s="418" t="s">
        <v>1371</v>
      </c>
      <c r="E845" s="329">
        <v>168</v>
      </c>
      <c r="F845" s="329">
        <v>168</v>
      </c>
    </row>
    <row r="846" spans="1:6" ht="30">
      <c r="A846" s="430" t="s">
        <v>3173</v>
      </c>
      <c r="B846" s="430" t="s">
        <v>2500</v>
      </c>
      <c r="C846" s="418" t="s">
        <v>1371</v>
      </c>
      <c r="D846" s="418" t="s">
        <v>1371</v>
      </c>
      <c r="E846" s="329">
        <v>168</v>
      </c>
      <c r="F846" s="329">
        <v>168</v>
      </c>
    </row>
    <row r="847" spans="1:6" ht="30">
      <c r="A847" s="430" t="s">
        <v>3174</v>
      </c>
      <c r="B847" s="430" t="s">
        <v>2501</v>
      </c>
      <c r="C847" s="418" t="s">
        <v>1371</v>
      </c>
      <c r="D847" s="418" t="s">
        <v>1371</v>
      </c>
      <c r="E847" s="329">
        <v>168</v>
      </c>
      <c r="F847" s="329">
        <v>168</v>
      </c>
    </row>
    <row r="848" spans="1:6" ht="30">
      <c r="A848" s="430" t="s">
        <v>3175</v>
      </c>
      <c r="B848" s="430" t="s">
        <v>2502</v>
      </c>
      <c r="C848" s="418" t="s">
        <v>1371</v>
      </c>
      <c r="D848" s="418" t="s">
        <v>1371</v>
      </c>
      <c r="E848" s="329">
        <v>168</v>
      </c>
      <c r="F848" s="329">
        <v>168</v>
      </c>
    </row>
    <row r="849" spans="1:6">
      <c r="A849" s="430" t="s">
        <v>3176</v>
      </c>
      <c r="B849" s="430" t="s">
        <v>2503</v>
      </c>
      <c r="C849" s="418" t="s">
        <v>1371</v>
      </c>
      <c r="D849" s="418" t="s">
        <v>1371</v>
      </c>
      <c r="E849" s="329">
        <v>168</v>
      </c>
      <c r="F849" s="329">
        <v>168</v>
      </c>
    </row>
    <row r="850" spans="1:6">
      <c r="A850" s="430" t="s">
        <v>3177</v>
      </c>
      <c r="B850" s="430" t="s">
        <v>2504</v>
      </c>
      <c r="C850" s="418" t="s">
        <v>1371</v>
      </c>
      <c r="D850" s="418" t="s">
        <v>1371</v>
      </c>
      <c r="E850" s="329">
        <v>168</v>
      </c>
      <c r="F850" s="329">
        <v>168</v>
      </c>
    </row>
    <row r="851" spans="1:6" ht="30">
      <c r="A851" s="430" t="s">
        <v>3178</v>
      </c>
      <c r="B851" s="430" t="s">
        <v>2505</v>
      </c>
      <c r="C851" s="418" t="s">
        <v>1371</v>
      </c>
      <c r="D851" s="418" t="s">
        <v>1371</v>
      </c>
      <c r="E851" s="329">
        <v>168</v>
      </c>
      <c r="F851" s="329">
        <v>168</v>
      </c>
    </row>
    <row r="852" spans="1:6">
      <c r="A852" s="430" t="s">
        <v>3179</v>
      </c>
      <c r="B852" s="430" t="s">
        <v>2506</v>
      </c>
      <c r="C852" s="418" t="s">
        <v>1371</v>
      </c>
      <c r="D852" s="418" t="s">
        <v>1371</v>
      </c>
      <c r="E852" s="329">
        <v>168</v>
      </c>
      <c r="F852" s="329">
        <v>168</v>
      </c>
    </row>
    <row r="853" spans="1:6" ht="30">
      <c r="A853" s="430" t="s">
        <v>3180</v>
      </c>
      <c r="B853" s="430" t="s">
        <v>2507</v>
      </c>
      <c r="C853" s="418" t="s">
        <v>1371</v>
      </c>
      <c r="D853" s="418" t="s">
        <v>1371</v>
      </c>
      <c r="E853" s="329">
        <v>168</v>
      </c>
      <c r="F853" s="329">
        <v>168</v>
      </c>
    </row>
    <row r="854" spans="1:6" ht="30">
      <c r="A854" s="430" t="s">
        <v>3181</v>
      </c>
      <c r="B854" s="430" t="s">
        <v>2508</v>
      </c>
      <c r="C854" s="418" t="s">
        <v>1371</v>
      </c>
      <c r="D854" s="418" t="s">
        <v>1371</v>
      </c>
      <c r="E854" s="329">
        <v>168</v>
      </c>
      <c r="F854" s="329">
        <v>168</v>
      </c>
    </row>
    <row r="855" spans="1:6" ht="30">
      <c r="A855" s="430" t="s">
        <v>3182</v>
      </c>
      <c r="B855" s="430" t="s">
        <v>2509</v>
      </c>
      <c r="C855" s="418" t="s">
        <v>1371</v>
      </c>
      <c r="D855" s="418" t="s">
        <v>1371</v>
      </c>
      <c r="E855" s="329">
        <v>168</v>
      </c>
      <c r="F855" s="329">
        <v>168</v>
      </c>
    </row>
    <row r="856" spans="1:6" ht="30">
      <c r="A856" s="430" t="s">
        <v>3183</v>
      </c>
      <c r="B856" s="430" t="s">
        <v>2510</v>
      </c>
      <c r="C856" s="418" t="s">
        <v>1371</v>
      </c>
      <c r="D856" s="418" t="s">
        <v>1371</v>
      </c>
      <c r="E856" s="329">
        <v>168</v>
      </c>
      <c r="F856" s="329">
        <v>168</v>
      </c>
    </row>
    <row r="857" spans="1:6" ht="30">
      <c r="A857" s="430" t="s">
        <v>3184</v>
      </c>
      <c r="B857" s="430" t="s">
        <v>2511</v>
      </c>
      <c r="C857" s="418" t="s">
        <v>1371</v>
      </c>
      <c r="D857" s="418" t="s">
        <v>1371</v>
      </c>
      <c r="E857" s="329">
        <v>168</v>
      </c>
      <c r="F857" s="329">
        <v>168</v>
      </c>
    </row>
    <row r="858" spans="1:6" ht="30">
      <c r="A858" s="430" t="s">
        <v>3185</v>
      </c>
      <c r="B858" s="430" t="s">
        <v>2512</v>
      </c>
      <c r="C858" s="418" t="s">
        <v>1371</v>
      </c>
      <c r="D858" s="418" t="s">
        <v>1371</v>
      </c>
      <c r="E858" s="329">
        <v>168</v>
      </c>
      <c r="F858" s="329">
        <v>168</v>
      </c>
    </row>
    <row r="859" spans="1:6">
      <c r="A859" s="430" t="s">
        <v>3186</v>
      </c>
      <c r="B859" s="430" t="s">
        <v>2513</v>
      </c>
      <c r="C859" s="418" t="s">
        <v>1371</v>
      </c>
      <c r="D859" s="418" t="s">
        <v>1371</v>
      </c>
      <c r="E859" s="329">
        <v>168</v>
      </c>
      <c r="F859" s="329">
        <v>168</v>
      </c>
    </row>
    <row r="860" spans="1:6">
      <c r="A860" s="430" t="s">
        <v>3187</v>
      </c>
      <c r="B860" s="430" t="s">
        <v>2514</v>
      </c>
      <c r="C860" s="418" t="s">
        <v>1371</v>
      </c>
      <c r="D860" s="418" t="s">
        <v>1371</v>
      </c>
      <c r="E860" s="329">
        <v>168</v>
      </c>
      <c r="F860" s="329">
        <v>168</v>
      </c>
    </row>
    <row r="861" spans="1:6">
      <c r="A861" s="430" t="s">
        <v>3188</v>
      </c>
      <c r="B861" s="430" t="s">
        <v>2515</v>
      </c>
      <c r="C861" s="418" t="s">
        <v>1371</v>
      </c>
      <c r="D861" s="418" t="s">
        <v>1371</v>
      </c>
      <c r="E861" s="329">
        <v>168</v>
      </c>
      <c r="F861" s="329">
        <v>168</v>
      </c>
    </row>
    <row r="862" spans="1:6">
      <c r="A862" s="430" t="s">
        <v>3189</v>
      </c>
      <c r="B862" s="430" t="s">
        <v>2516</v>
      </c>
      <c r="C862" s="418" t="s">
        <v>1371</v>
      </c>
      <c r="D862" s="418" t="s">
        <v>1371</v>
      </c>
      <c r="E862" s="329">
        <v>168</v>
      </c>
      <c r="F862" s="329">
        <v>168</v>
      </c>
    </row>
    <row r="863" spans="1:6">
      <c r="A863" s="430" t="s">
        <v>3190</v>
      </c>
      <c r="B863" s="430" t="s">
        <v>2517</v>
      </c>
      <c r="C863" s="418" t="s">
        <v>1371</v>
      </c>
      <c r="D863" s="418" t="s">
        <v>1371</v>
      </c>
      <c r="E863" s="329">
        <v>168</v>
      </c>
      <c r="F863" s="329">
        <v>168</v>
      </c>
    </row>
    <row r="864" spans="1:6" s="410" customFormat="1">
      <c r="A864" s="440"/>
      <c r="B864" s="438" t="s">
        <v>1754</v>
      </c>
      <c r="C864" s="439" t="s">
        <v>1371</v>
      </c>
      <c r="D864" s="439" t="s">
        <v>1371</v>
      </c>
      <c r="E864" s="439" t="s">
        <v>1371</v>
      </c>
      <c r="F864" s="439" t="s">
        <v>1371</v>
      </c>
    </row>
    <row r="865" spans="1:6">
      <c r="A865" s="430" t="s">
        <v>3191</v>
      </c>
      <c r="B865" s="430" t="s">
        <v>3192</v>
      </c>
      <c r="C865" s="418" t="s">
        <v>1371</v>
      </c>
      <c r="D865" s="418" t="s">
        <v>1371</v>
      </c>
      <c r="E865" s="329">
        <v>264</v>
      </c>
      <c r="F865" s="329">
        <v>264</v>
      </c>
    </row>
    <row r="866" spans="1:6">
      <c r="A866" s="430" t="s">
        <v>3193</v>
      </c>
      <c r="B866" s="430" t="s">
        <v>2518</v>
      </c>
      <c r="C866" s="418" t="s">
        <v>1371</v>
      </c>
      <c r="D866" s="418" t="s">
        <v>1371</v>
      </c>
      <c r="E866" s="329">
        <v>264</v>
      </c>
      <c r="F866" s="329">
        <v>264</v>
      </c>
    </row>
    <row r="867" spans="1:6">
      <c r="A867" s="430" t="s">
        <v>3194</v>
      </c>
      <c r="B867" s="430" t="s">
        <v>2519</v>
      </c>
      <c r="C867" s="418" t="s">
        <v>1371</v>
      </c>
      <c r="D867" s="418" t="s">
        <v>1371</v>
      </c>
      <c r="E867" s="329">
        <v>264</v>
      </c>
      <c r="F867" s="329">
        <v>264</v>
      </c>
    </row>
    <row r="868" spans="1:6" ht="36" customHeight="1">
      <c r="A868" s="586" t="s">
        <v>3196</v>
      </c>
      <c r="B868" s="586"/>
      <c r="C868" s="586"/>
      <c r="D868" s="586"/>
      <c r="E868" s="586"/>
      <c r="F868" s="586"/>
    </row>
    <row r="869" spans="1:6" ht="35.25" customHeight="1">
      <c r="A869" s="585" t="s">
        <v>3197</v>
      </c>
      <c r="B869" s="585"/>
      <c r="C869" s="420"/>
      <c r="D869" s="421"/>
    </row>
    <row r="870" spans="1:6">
      <c r="A870" s="392" t="s">
        <v>1040</v>
      </c>
      <c r="B870" s="392" t="s">
        <v>1041</v>
      </c>
      <c r="C870" s="422"/>
      <c r="D870" s="423"/>
    </row>
    <row r="871" spans="1:6">
      <c r="A871" s="392" t="s">
        <v>1042</v>
      </c>
      <c r="B871" s="392" t="s">
        <v>1043</v>
      </c>
      <c r="C871" s="422"/>
      <c r="D871" s="423"/>
    </row>
    <row r="872" spans="1:6">
      <c r="A872" s="392" t="s">
        <v>1044</v>
      </c>
      <c r="B872" s="392" t="s">
        <v>1045</v>
      </c>
      <c r="C872" s="422"/>
      <c r="D872" s="423"/>
    </row>
    <row r="873" spans="1:6">
      <c r="A873" s="392" t="s">
        <v>1046</v>
      </c>
      <c r="B873" s="392" t="s">
        <v>1047</v>
      </c>
      <c r="C873" s="422"/>
      <c r="D873" s="423"/>
    </row>
    <row r="874" spans="1:6">
      <c r="A874" s="392" t="s">
        <v>1048</v>
      </c>
      <c r="B874" s="392" t="s">
        <v>1049</v>
      </c>
      <c r="C874" s="422"/>
      <c r="D874" s="423"/>
    </row>
    <row r="875" spans="1:6">
      <c r="A875" s="392" t="s">
        <v>1050</v>
      </c>
      <c r="B875" s="392" t="s">
        <v>1051</v>
      </c>
      <c r="C875" s="422"/>
      <c r="D875" s="423"/>
    </row>
    <row r="876" spans="1:6">
      <c r="A876" s="392" t="s">
        <v>1052</v>
      </c>
      <c r="B876" s="392" t="s">
        <v>1053</v>
      </c>
      <c r="C876" s="422"/>
      <c r="D876" s="423"/>
    </row>
    <row r="877" spans="1:6" ht="51">
      <c r="A877" s="392" t="s">
        <v>3254</v>
      </c>
      <c r="B877" s="392" t="s">
        <v>3292</v>
      </c>
      <c r="C877" s="422"/>
      <c r="D877" s="423"/>
    </row>
    <row r="878" spans="1:6" ht="38.25">
      <c r="A878" s="392" t="s">
        <v>3255</v>
      </c>
      <c r="B878" s="392" t="s">
        <v>3293</v>
      </c>
      <c r="C878" s="422"/>
      <c r="D878" s="423"/>
    </row>
    <row r="879" spans="1:6" ht="38.25">
      <c r="A879" s="392" t="s">
        <v>3256</v>
      </c>
      <c r="B879" s="392" t="s">
        <v>3294</v>
      </c>
      <c r="C879" s="422"/>
      <c r="D879" s="423"/>
    </row>
    <row r="880" spans="1:6" ht="25.5">
      <c r="A880" s="392" t="s">
        <v>1015</v>
      </c>
      <c r="B880" s="392" t="s">
        <v>1016</v>
      </c>
      <c r="C880" s="422"/>
      <c r="D880" s="423"/>
    </row>
    <row r="881" spans="1:4" ht="25.5">
      <c r="A881" s="392" t="s">
        <v>1017</v>
      </c>
      <c r="B881" s="392" t="s">
        <v>1018</v>
      </c>
      <c r="C881" s="422"/>
      <c r="D881" s="423"/>
    </row>
    <row r="882" spans="1:4" ht="25.5">
      <c r="A882" s="392" t="s">
        <v>1258</v>
      </c>
      <c r="B882" s="392" t="s">
        <v>1019</v>
      </c>
      <c r="C882" s="422"/>
      <c r="D882" s="423"/>
    </row>
    <row r="883" spans="1:4" ht="25.5">
      <c r="A883" s="392" t="s">
        <v>1259</v>
      </c>
      <c r="B883" s="392" t="s">
        <v>1020</v>
      </c>
      <c r="C883" s="422"/>
      <c r="D883" s="423"/>
    </row>
    <row r="884" spans="1:4" ht="25.5">
      <c r="A884" s="392" t="s">
        <v>1021</v>
      </c>
      <c r="B884" s="392" t="s">
        <v>1022</v>
      </c>
      <c r="C884" s="422"/>
      <c r="D884" s="423"/>
    </row>
    <row r="885" spans="1:4">
      <c r="A885" s="422"/>
      <c r="B885" s="422"/>
      <c r="C885" s="422"/>
      <c r="D885" s="423"/>
    </row>
    <row r="886" spans="1:4" ht="32.25" customHeight="1">
      <c r="A886" s="585" t="s">
        <v>3214</v>
      </c>
      <c r="B886" s="585"/>
      <c r="C886" s="422"/>
      <c r="D886" s="423"/>
    </row>
    <row r="887" spans="1:4">
      <c r="A887" s="392" t="s">
        <v>1040</v>
      </c>
      <c r="B887" s="392" t="s">
        <v>1041</v>
      </c>
      <c r="C887" s="422"/>
      <c r="D887" s="423"/>
    </row>
    <row r="888" spans="1:4">
      <c r="A888" s="392" t="s">
        <v>1042</v>
      </c>
      <c r="B888" s="392" t="s">
        <v>1043</v>
      </c>
      <c r="C888" s="422"/>
      <c r="D888" s="423"/>
    </row>
    <row r="889" spans="1:4" ht="15" customHeight="1">
      <c r="A889" s="392" t="s">
        <v>1044</v>
      </c>
      <c r="B889" s="392" t="s">
        <v>1045</v>
      </c>
      <c r="C889" s="422"/>
      <c r="D889" s="423"/>
    </row>
    <row r="890" spans="1:4">
      <c r="A890" s="392" t="s">
        <v>1046</v>
      </c>
      <c r="B890" s="392" t="s">
        <v>1047</v>
      </c>
      <c r="C890" s="422"/>
      <c r="D890" s="423"/>
    </row>
    <row r="891" spans="1:4">
      <c r="A891" s="392" t="s">
        <v>1048</v>
      </c>
      <c r="B891" s="392" t="s">
        <v>1049</v>
      </c>
      <c r="C891" s="422"/>
      <c r="D891" s="423"/>
    </row>
    <row r="892" spans="1:4">
      <c r="A892" s="392" t="s">
        <v>1050</v>
      </c>
      <c r="B892" s="392" t="s">
        <v>1051</v>
      </c>
      <c r="C892" s="422"/>
      <c r="D892" s="423"/>
    </row>
    <row r="893" spans="1:4">
      <c r="A893" s="392" t="s">
        <v>1052</v>
      </c>
      <c r="B893" s="392" t="s">
        <v>1053</v>
      </c>
      <c r="C893" s="422"/>
      <c r="D893" s="423"/>
    </row>
    <row r="894" spans="1:4" ht="51">
      <c r="A894" s="392" t="s">
        <v>3254</v>
      </c>
      <c r="B894" s="392" t="s">
        <v>3311</v>
      </c>
      <c r="C894" s="422"/>
      <c r="D894" s="423"/>
    </row>
    <row r="895" spans="1:4" ht="38.25">
      <c r="A895" s="392" t="s">
        <v>3255</v>
      </c>
      <c r="B895" s="392" t="s">
        <v>3312</v>
      </c>
      <c r="C895" s="422"/>
      <c r="D895" s="423"/>
    </row>
    <row r="896" spans="1:4" ht="38.25">
      <c r="A896" s="392" t="s">
        <v>3256</v>
      </c>
      <c r="B896" s="392" t="s">
        <v>3313</v>
      </c>
      <c r="C896" s="422"/>
      <c r="D896" s="423"/>
    </row>
    <row r="897" spans="1:4">
      <c r="A897" s="422"/>
      <c r="B897" s="422"/>
      <c r="C897" s="422"/>
      <c r="D897" s="423"/>
    </row>
    <row r="898" spans="1:4" ht="18">
      <c r="A898" s="94" t="s">
        <v>3198</v>
      </c>
    </row>
    <row r="899" spans="1:4" ht="18">
      <c r="A899" s="94" t="s">
        <v>3289</v>
      </c>
    </row>
  </sheetData>
  <autoFilter ref="A177:I884" xr:uid="{00000000-0009-0000-0000-000003000000}"/>
  <mergeCells count="15">
    <mergeCell ref="A886:B886"/>
    <mergeCell ref="A868:F868"/>
    <mergeCell ref="A869:B869"/>
    <mergeCell ref="A11:F11"/>
    <mergeCell ref="A14:A15"/>
    <mergeCell ref="B14:B15"/>
    <mergeCell ref="C14:C15"/>
    <mergeCell ref="D14:D15"/>
    <mergeCell ref="E14:F14"/>
    <mergeCell ref="A151:F151"/>
    <mergeCell ref="A152:A153"/>
    <mergeCell ref="B152:B153"/>
    <mergeCell ref="C152:C153"/>
    <mergeCell ref="D152:D153"/>
    <mergeCell ref="E152:F15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94"/>
  <sheetViews>
    <sheetView workbookViewId="0"/>
  </sheetViews>
  <sheetFormatPr defaultRowHeight="15"/>
  <cols>
    <col min="1" max="1" width="13.42578125" style="133" customWidth="1"/>
    <col min="2" max="2" width="76.7109375" style="133" customWidth="1"/>
    <col min="3" max="3" width="23.85546875" style="133" customWidth="1"/>
    <col min="4" max="4" width="15.85546875" style="223" customWidth="1"/>
    <col min="5" max="5" width="12.140625" style="133" bestFit="1" customWidth="1"/>
    <col min="6" max="16384" width="9.140625" style="133"/>
  </cols>
  <sheetData>
    <row r="1" spans="1:8">
      <c r="A1" s="141" t="s">
        <v>3414</v>
      </c>
      <c r="B1" s="3"/>
      <c r="C1" s="94"/>
      <c r="D1" s="95"/>
      <c r="E1" s="95"/>
      <c r="F1" s="96"/>
      <c r="G1" s="318"/>
    </row>
    <row r="2" spans="1:8">
      <c r="A2" s="142" t="s">
        <v>3415</v>
      </c>
      <c r="B2" s="94"/>
      <c r="C2" s="94"/>
      <c r="D2" s="95"/>
      <c r="E2" s="95"/>
      <c r="F2" s="96"/>
      <c r="G2" s="318"/>
    </row>
    <row r="3" spans="1:8" s="1" customFormat="1" ht="12.75">
      <c r="D3" s="78"/>
    </row>
    <row r="4" spans="1:8" s="1" customFormat="1">
      <c r="A4" s="3"/>
      <c r="D4" s="97" t="s">
        <v>1060</v>
      </c>
    </row>
    <row r="5" spans="1:8" s="1" customFormat="1" ht="12.75" customHeight="1">
      <c r="A5" s="3"/>
      <c r="D5" s="97" t="s">
        <v>559</v>
      </c>
    </row>
    <row r="6" spans="1:8" s="1" customFormat="1" ht="12.75" customHeight="1">
      <c r="A6" s="3"/>
      <c r="D6" s="97" t="s">
        <v>3203</v>
      </c>
    </row>
    <row r="7" spans="1:8" s="1" customFormat="1" ht="12.75" customHeight="1">
      <c r="A7" s="4"/>
      <c r="D7" s="97" t="s">
        <v>3210</v>
      </c>
    </row>
    <row r="10" spans="1:8" s="1" customFormat="1" ht="39" customHeight="1">
      <c r="A10" s="581" t="s">
        <v>1061</v>
      </c>
      <c r="B10" s="581"/>
      <c r="C10" s="581"/>
      <c r="D10" s="581"/>
    </row>
    <row r="11" spans="1:8" s="1" customFormat="1" ht="12.75" customHeight="1">
      <c r="A11" s="468"/>
      <c r="B11" s="468"/>
      <c r="C11" s="468"/>
      <c r="D11" s="70" t="s">
        <v>560</v>
      </c>
    </row>
    <row r="12" spans="1:8" s="1" customFormat="1" ht="51.75" customHeight="1">
      <c r="A12" s="473" t="s">
        <v>0</v>
      </c>
      <c r="B12" s="474" t="s">
        <v>243</v>
      </c>
      <c r="C12" s="473" t="s">
        <v>804</v>
      </c>
      <c r="D12" s="472" t="s">
        <v>1360</v>
      </c>
    </row>
    <row r="13" spans="1:8" ht="19.5" customHeight="1">
      <c r="A13" s="474" t="s">
        <v>801</v>
      </c>
      <c r="B13" s="101" t="s">
        <v>3303</v>
      </c>
      <c r="C13" s="90"/>
      <c r="D13" s="597">
        <v>3877</v>
      </c>
    </row>
    <row r="14" spans="1:8">
      <c r="A14" s="82" t="s">
        <v>77</v>
      </c>
      <c r="B14" s="83" t="s">
        <v>78</v>
      </c>
      <c r="C14" s="82">
        <v>1</v>
      </c>
      <c r="D14" s="597"/>
    </row>
    <row r="15" spans="1:8">
      <c r="A15" s="82" t="s">
        <v>103</v>
      </c>
      <c r="B15" s="83" t="s">
        <v>104</v>
      </c>
      <c r="C15" s="82">
        <v>1</v>
      </c>
      <c r="D15" s="597"/>
    </row>
    <row r="16" spans="1:8">
      <c r="A16" s="82" t="s">
        <v>839</v>
      </c>
      <c r="B16" s="342" t="s">
        <v>1394</v>
      </c>
      <c r="C16" s="82">
        <v>1</v>
      </c>
      <c r="D16" s="597"/>
      <c r="H16" s="226"/>
    </row>
    <row r="17" spans="1:8">
      <c r="A17" s="82" t="s">
        <v>794</v>
      </c>
      <c r="B17" s="83" t="s">
        <v>795</v>
      </c>
      <c r="C17" s="82">
        <v>1</v>
      </c>
      <c r="D17" s="597"/>
      <c r="H17" s="226"/>
    </row>
    <row r="18" spans="1:8">
      <c r="A18" s="82" t="s">
        <v>796</v>
      </c>
      <c r="B18" s="83" t="s">
        <v>797</v>
      </c>
      <c r="C18" s="82">
        <v>1</v>
      </c>
      <c r="D18" s="597"/>
      <c r="G18" s="447"/>
      <c r="H18" s="226"/>
    </row>
    <row r="19" spans="1:8">
      <c r="A19" s="82" t="s">
        <v>798</v>
      </c>
      <c r="B19" s="83" t="s">
        <v>799</v>
      </c>
      <c r="C19" s="82">
        <v>1</v>
      </c>
      <c r="D19" s="597"/>
      <c r="H19" s="226"/>
    </row>
    <row r="20" spans="1:8">
      <c r="A20" s="474" t="s">
        <v>802</v>
      </c>
      <c r="B20" s="101" t="s">
        <v>805</v>
      </c>
      <c r="C20" s="90"/>
      <c r="D20" s="597">
        <v>4305</v>
      </c>
      <c r="H20" s="226"/>
    </row>
    <row r="21" spans="1:8">
      <c r="A21" s="82" t="s">
        <v>77</v>
      </c>
      <c r="B21" s="83" t="s">
        <v>78</v>
      </c>
      <c r="C21" s="82">
        <v>1</v>
      </c>
      <c r="D21" s="597"/>
      <c r="H21" s="226"/>
    </row>
    <row r="22" spans="1:8">
      <c r="A22" s="82" t="s">
        <v>103</v>
      </c>
      <c r="B22" s="83" t="s">
        <v>104</v>
      </c>
      <c r="C22" s="82">
        <v>1</v>
      </c>
      <c r="D22" s="597"/>
      <c r="H22" s="226"/>
    </row>
    <row r="23" spans="1:8">
      <c r="A23" s="82" t="s">
        <v>839</v>
      </c>
      <c r="B23" s="342" t="s">
        <v>1394</v>
      </c>
      <c r="C23" s="82">
        <v>1</v>
      </c>
      <c r="D23" s="597"/>
    </row>
    <row r="24" spans="1:8">
      <c r="A24" s="82" t="s">
        <v>14</v>
      </c>
      <c r="B24" s="83" t="s">
        <v>1674</v>
      </c>
      <c r="C24" s="82">
        <v>1</v>
      </c>
      <c r="D24" s="597"/>
    </row>
    <row r="25" spans="1:8">
      <c r="A25" s="82" t="s">
        <v>794</v>
      </c>
      <c r="B25" s="83" t="s">
        <v>795</v>
      </c>
      <c r="C25" s="82">
        <v>1</v>
      </c>
      <c r="D25" s="597"/>
    </row>
    <row r="26" spans="1:8">
      <c r="A26" s="82" t="s">
        <v>796</v>
      </c>
      <c r="B26" s="83" t="s">
        <v>797</v>
      </c>
      <c r="C26" s="82">
        <v>1</v>
      </c>
      <c r="D26" s="597"/>
    </row>
    <row r="27" spans="1:8">
      <c r="A27" s="82" t="s">
        <v>798</v>
      </c>
      <c r="B27" s="83" t="s">
        <v>799</v>
      </c>
      <c r="C27" s="82">
        <v>1</v>
      </c>
      <c r="D27" s="597"/>
    </row>
    <row r="28" spans="1:8" ht="25.5">
      <c r="A28" s="7" t="s">
        <v>787</v>
      </c>
      <c r="B28" s="9" t="s">
        <v>553</v>
      </c>
      <c r="C28" s="90"/>
      <c r="D28" s="470">
        <v>1029</v>
      </c>
    </row>
    <row r="29" spans="1:8" ht="25.5">
      <c r="A29" s="7" t="s">
        <v>788</v>
      </c>
      <c r="B29" s="9" t="s">
        <v>554</v>
      </c>
      <c r="C29" s="90"/>
      <c r="D29" s="470">
        <v>885</v>
      </c>
    </row>
    <row r="30" spans="1:8" ht="25.5">
      <c r="A30" s="474" t="s">
        <v>629</v>
      </c>
      <c r="B30" s="101" t="s">
        <v>996</v>
      </c>
      <c r="C30" s="473"/>
      <c r="D30" s="597">
        <f>2701+31</f>
        <v>2732</v>
      </c>
    </row>
    <row r="31" spans="1:8">
      <c r="A31" s="9" t="s">
        <v>789</v>
      </c>
      <c r="B31" s="9" t="s">
        <v>112</v>
      </c>
      <c r="C31" s="90">
        <v>1</v>
      </c>
      <c r="D31" s="597"/>
    </row>
    <row r="32" spans="1:8">
      <c r="A32" s="9" t="s">
        <v>5</v>
      </c>
      <c r="B32" s="9" t="s">
        <v>6</v>
      </c>
      <c r="C32" s="90">
        <v>1</v>
      </c>
      <c r="D32" s="597"/>
    </row>
    <row r="33" spans="1:5">
      <c r="A33" s="9" t="s">
        <v>7</v>
      </c>
      <c r="B33" s="9" t="s">
        <v>8</v>
      </c>
      <c r="C33" s="90">
        <v>0.5</v>
      </c>
      <c r="D33" s="597"/>
    </row>
    <row r="34" spans="1:5" ht="31.5" customHeight="1">
      <c r="A34" s="9" t="s">
        <v>9</v>
      </c>
      <c r="B34" s="9" t="s">
        <v>10</v>
      </c>
      <c r="C34" s="90">
        <v>0.5</v>
      </c>
      <c r="D34" s="597"/>
    </row>
    <row r="35" spans="1:5">
      <c r="A35" s="9" t="s">
        <v>34</v>
      </c>
      <c r="B35" s="9" t="s">
        <v>35</v>
      </c>
      <c r="C35" s="90">
        <v>1</v>
      </c>
      <c r="D35" s="597"/>
    </row>
    <row r="36" spans="1:5" ht="20.25" customHeight="1">
      <c r="A36" s="473" t="s">
        <v>627</v>
      </c>
      <c r="B36" s="101" t="s">
        <v>997</v>
      </c>
      <c r="C36" s="473"/>
      <c r="D36" s="596">
        <f>1620+31</f>
        <v>1651</v>
      </c>
    </row>
    <row r="37" spans="1:5" ht="15.75" customHeight="1">
      <c r="A37" s="102" t="s">
        <v>789</v>
      </c>
      <c r="B37" s="102" t="s">
        <v>112</v>
      </c>
      <c r="C37" s="90">
        <v>1</v>
      </c>
      <c r="D37" s="596"/>
    </row>
    <row r="38" spans="1:5">
      <c r="A38" s="9" t="s">
        <v>7</v>
      </c>
      <c r="B38" s="9" t="s">
        <v>8</v>
      </c>
      <c r="C38" s="90">
        <v>0.8</v>
      </c>
      <c r="D38" s="596"/>
    </row>
    <row r="39" spans="1:5" ht="29.25" customHeight="1">
      <c r="A39" s="9" t="s">
        <v>9</v>
      </c>
      <c r="B39" s="9" t="s">
        <v>10</v>
      </c>
      <c r="C39" s="90">
        <v>0.7</v>
      </c>
      <c r="D39" s="596"/>
    </row>
    <row r="40" spans="1:5" ht="29.25" customHeight="1">
      <c r="A40" s="473" t="s">
        <v>1747</v>
      </c>
      <c r="B40" s="101" t="s">
        <v>1775</v>
      </c>
      <c r="C40" s="90"/>
      <c r="D40" s="598">
        <v>2354</v>
      </c>
    </row>
    <row r="41" spans="1:5" ht="29.25" customHeight="1">
      <c r="A41" s="9" t="s">
        <v>96</v>
      </c>
      <c r="B41" s="9" t="s">
        <v>1776</v>
      </c>
      <c r="C41" s="90">
        <v>1</v>
      </c>
      <c r="D41" s="599"/>
    </row>
    <row r="42" spans="1:5" ht="29.25" customHeight="1">
      <c r="A42" s="9" t="s">
        <v>1777</v>
      </c>
      <c r="B42" s="9" t="s">
        <v>1746</v>
      </c>
      <c r="C42" s="90">
        <v>1</v>
      </c>
      <c r="D42" s="600"/>
    </row>
    <row r="43" spans="1:5">
      <c r="A43" s="91" t="s">
        <v>845</v>
      </c>
      <c r="B43" s="371" t="s">
        <v>1793</v>
      </c>
      <c r="C43" s="90"/>
      <c r="D43" s="596">
        <v>519</v>
      </c>
    </row>
    <row r="44" spans="1:5">
      <c r="A44" s="92" t="s">
        <v>103</v>
      </c>
      <c r="B44" s="92" t="s">
        <v>104</v>
      </c>
      <c r="C44" s="90">
        <v>1</v>
      </c>
      <c r="D44" s="596"/>
    </row>
    <row r="45" spans="1:5">
      <c r="A45" s="92" t="s">
        <v>841</v>
      </c>
      <c r="B45" s="92" t="s">
        <v>843</v>
      </c>
      <c r="C45" s="90">
        <v>1</v>
      </c>
      <c r="D45" s="596"/>
    </row>
    <row r="46" spans="1:5">
      <c r="A46" s="92" t="s">
        <v>842</v>
      </c>
      <c r="B46" s="92" t="s">
        <v>844</v>
      </c>
      <c r="C46" s="90">
        <v>1</v>
      </c>
      <c r="D46" s="596"/>
    </row>
    <row r="47" spans="1:5">
      <c r="A47" s="9" t="s">
        <v>998</v>
      </c>
      <c r="B47" s="92" t="s">
        <v>626</v>
      </c>
      <c r="C47" s="90">
        <v>1</v>
      </c>
      <c r="D47" s="596"/>
    </row>
    <row r="48" spans="1:5" ht="26.25">
      <c r="A48" s="9" t="s">
        <v>1655</v>
      </c>
      <c r="B48" s="343" t="s">
        <v>1616</v>
      </c>
      <c r="C48" s="90" t="s">
        <v>3252</v>
      </c>
      <c r="D48" s="469">
        <v>26056</v>
      </c>
      <c r="E48" s="463"/>
    </row>
    <row r="49" spans="1:5" ht="26.25">
      <c r="A49" s="9" t="s">
        <v>1656</v>
      </c>
      <c r="B49" s="343" t="s">
        <v>1617</v>
      </c>
      <c r="C49" s="90" t="s">
        <v>3252</v>
      </c>
      <c r="D49" s="469">
        <v>22657</v>
      </c>
      <c r="E49" s="463"/>
    </row>
    <row r="50" spans="1:5" ht="26.25">
      <c r="A50" s="9" t="s">
        <v>1657</v>
      </c>
      <c r="B50" s="343" t="s">
        <v>1618</v>
      </c>
      <c r="C50" s="90" t="s">
        <v>3252</v>
      </c>
      <c r="D50" s="469">
        <v>24588</v>
      </c>
      <c r="E50" s="463"/>
    </row>
    <row r="51" spans="1:5" ht="26.25">
      <c r="A51" s="9" t="s">
        <v>1658</v>
      </c>
      <c r="B51" s="343" t="s">
        <v>1619</v>
      </c>
      <c r="C51" s="90" t="s">
        <v>3252</v>
      </c>
      <c r="D51" s="469">
        <v>21380</v>
      </c>
      <c r="E51" s="463"/>
    </row>
    <row r="52" spans="1:5">
      <c r="A52" s="9" t="s">
        <v>1659</v>
      </c>
      <c r="B52" s="343" t="s">
        <v>1620</v>
      </c>
      <c r="C52" s="90" t="s">
        <v>3252</v>
      </c>
      <c r="D52" s="469">
        <v>22477</v>
      </c>
      <c r="E52" s="463"/>
    </row>
    <row r="53" spans="1:5">
      <c r="A53" s="9" t="s">
        <v>1660</v>
      </c>
      <c r="B53" s="343" t="s">
        <v>1621</v>
      </c>
      <c r="C53" s="90" t="s">
        <v>3252</v>
      </c>
      <c r="D53" s="469">
        <v>19546</v>
      </c>
      <c r="E53" s="463"/>
    </row>
    <row r="54" spans="1:5">
      <c r="A54" s="9" t="s">
        <v>1661</v>
      </c>
      <c r="B54" s="343" t="s">
        <v>1622</v>
      </c>
      <c r="C54" s="90" t="s">
        <v>3252</v>
      </c>
      <c r="D54" s="469">
        <v>14220</v>
      </c>
      <c r="E54" s="463"/>
    </row>
    <row r="55" spans="1:5">
      <c r="A55" s="9" t="s">
        <v>1662</v>
      </c>
      <c r="B55" s="343" t="s">
        <v>1623</v>
      </c>
      <c r="C55" s="90" t="s">
        <v>3252</v>
      </c>
      <c r="D55" s="469">
        <v>12366</v>
      </c>
      <c r="E55" s="463"/>
    </row>
    <row r="56" spans="1:5">
      <c r="A56" s="9" t="s">
        <v>1663</v>
      </c>
      <c r="B56" s="343" t="s">
        <v>1624</v>
      </c>
      <c r="C56" s="90" t="s">
        <v>3252</v>
      </c>
      <c r="D56" s="469">
        <v>15643</v>
      </c>
      <c r="E56" s="463"/>
    </row>
    <row r="57" spans="1:5" ht="26.25">
      <c r="A57" s="9" t="s">
        <v>1675</v>
      </c>
      <c r="B57" s="343" t="s">
        <v>1625</v>
      </c>
      <c r="C57" s="90" t="s">
        <v>3252</v>
      </c>
      <c r="D57" s="469">
        <v>19147</v>
      </c>
      <c r="E57" s="463"/>
    </row>
    <row r="58" spans="1:5" ht="26.25">
      <c r="A58" s="9" t="s">
        <v>1664</v>
      </c>
      <c r="B58" s="343" t="s">
        <v>1613</v>
      </c>
      <c r="C58" s="90" t="s">
        <v>3252</v>
      </c>
      <c r="D58" s="469">
        <v>22976</v>
      </c>
      <c r="E58" s="463"/>
    </row>
    <row r="59" spans="1:5">
      <c r="A59" s="9" t="s">
        <v>1665</v>
      </c>
      <c r="B59" s="343" t="s">
        <v>1614</v>
      </c>
      <c r="C59" s="90" t="s">
        <v>3252</v>
      </c>
      <c r="D59" s="469">
        <v>35103</v>
      </c>
      <c r="E59" s="463"/>
    </row>
    <row r="60" spans="1:5" ht="26.25">
      <c r="A60" s="9" t="s">
        <v>1666</v>
      </c>
      <c r="B60" s="343" t="s">
        <v>1615</v>
      </c>
      <c r="C60" s="90" t="s">
        <v>3252</v>
      </c>
      <c r="D60" s="469">
        <v>29996</v>
      </c>
      <c r="E60" s="463"/>
    </row>
    <row r="61" spans="1:5">
      <c r="A61" s="9" t="s">
        <v>1667</v>
      </c>
      <c r="B61" s="343" t="s">
        <v>1626</v>
      </c>
      <c r="C61" s="90" t="s">
        <v>3252</v>
      </c>
      <c r="D61" s="469">
        <v>25872</v>
      </c>
      <c r="E61" s="463"/>
    </row>
    <row r="62" spans="1:5">
      <c r="A62" s="9" t="s">
        <v>1668</v>
      </c>
      <c r="B62" s="343" t="s">
        <v>1627</v>
      </c>
      <c r="C62" s="90" t="s">
        <v>3252</v>
      </c>
      <c r="D62" s="469">
        <v>22497</v>
      </c>
      <c r="E62" s="463"/>
    </row>
    <row r="63" spans="1:5">
      <c r="A63" s="9" t="s">
        <v>1669</v>
      </c>
      <c r="B63" s="343" t="s">
        <v>1628</v>
      </c>
      <c r="C63" s="90" t="s">
        <v>3252</v>
      </c>
      <c r="D63" s="469">
        <v>22202</v>
      </c>
      <c r="E63" s="463"/>
    </row>
    <row r="64" spans="1:5" ht="26.25">
      <c r="A64" s="9" t="s">
        <v>1670</v>
      </c>
      <c r="B64" s="343" t="s">
        <v>1629</v>
      </c>
      <c r="C64" s="90" t="s">
        <v>3252</v>
      </c>
      <c r="D64" s="469">
        <v>19306</v>
      </c>
      <c r="E64" s="463"/>
    </row>
    <row r="65" spans="1:5" ht="26.25">
      <c r="A65" s="9" t="s">
        <v>1671</v>
      </c>
      <c r="B65" s="343" t="s">
        <v>1630</v>
      </c>
      <c r="C65" s="90" t="s">
        <v>3252</v>
      </c>
      <c r="D65" s="469">
        <v>17615</v>
      </c>
      <c r="E65" s="463"/>
    </row>
    <row r="66" spans="1:5" ht="26.25">
      <c r="A66" s="9" t="s">
        <v>1672</v>
      </c>
      <c r="B66" s="343" t="s">
        <v>1631</v>
      </c>
      <c r="C66" s="90" t="s">
        <v>3252</v>
      </c>
      <c r="D66" s="469">
        <v>15317</v>
      </c>
      <c r="E66" s="463"/>
    </row>
    <row r="67" spans="1:5" ht="26.25">
      <c r="A67" s="9" t="s">
        <v>3325</v>
      </c>
      <c r="B67" s="502" t="s">
        <v>1616</v>
      </c>
      <c r="C67" s="90" t="s">
        <v>3253</v>
      </c>
      <c r="D67" s="469">
        <v>13028</v>
      </c>
      <c r="E67" s="463"/>
    </row>
    <row r="68" spans="1:5" ht="26.25">
      <c r="A68" s="9" t="s">
        <v>3326</v>
      </c>
      <c r="B68" s="502" t="s">
        <v>1617</v>
      </c>
      <c r="C68" s="90" t="s">
        <v>3253</v>
      </c>
      <c r="D68" s="469">
        <v>11328.5</v>
      </c>
      <c r="E68" s="463"/>
    </row>
    <row r="69" spans="1:5" ht="26.25">
      <c r="A69" s="9" t="s">
        <v>3327</v>
      </c>
      <c r="B69" s="502" t="s">
        <v>1618</v>
      </c>
      <c r="C69" s="90" t="s">
        <v>3253</v>
      </c>
      <c r="D69" s="469">
        <v>12294</v>
      </c>
      <c r="E69" s="463"/>
    </row>
    <row r="70" spans="1:5" ht="26.25">
      <c r="A70" s="9" t="s">
        <v>3328</v>
      </c>
      <c r="B70" s="502" t="s">
        <v>1619</v>
      </c>
      <c r="C70" s="90" t="s">
        <v>3253</v>
      </c>
      <c r="D70" s="469">
        <v>10690</v>
      </c>
      <c r="E70" s="463"/>
    </row>
    <row r="71" spans="1:5">
      <c r="A71" s="9" t="s">
        <v>3329</v>
      </c>
      <c r="B71" s="502" t="s">
        <v>1620</v>
      </c>
      <c r="C71" s="90" t="s">
        <v>3253</v>
      </c>
      <c r="D71" s="469">
        <v>11238.5</v>
      </c>
      <c r="E71" s="463"/>
    </row>
    <row r="72" spans="1:5">
      <c r="A72" s="9" t="s">
        <v>3330</v>
      </c>
      <c r="B72" s="502" t="s">
        <v>1621</v>
      </c>
      <c r="C72" s="90" t="s">
        <v>3253</v>
      </c>
      <c r="D72" s="469">
        <v>9773</v>
      </c>
      <c r="E72" s="463"/>
    </row>
    <row r="73" spans="1:5">
      <c r="A73" s="9" t="s">
        <v>3331</v>
      </c>
      <c r="B73" s="502" t="s">
        <v>1622</v>
      </c>
      <c r="C73" s="90" t="s">
        <v>3253</v>
      </c>
      <c r="D73" s="469">
        <v>7110</v>
      </c>
      <c r="E73" s="463"/>
    </row>
    <row r="74" spans="1:5">
      <c r="A74" s="9" t="s">
        <v>3332</v>
      </c>
      <c r="B74" s="502" t="s">
        <v>1623</v>
      </c>
      <c r="C74" s="90" t="s">
        <v>3253</v>
      </c>
      <c r="D74" s="469">
        <v>6183</v>
      </c>
      <c r="E74" s="463"/>
    </row>
    <row r="75" spans="1:5">
      <c r="A75" s="9" t="s">
        <v>3333</v>
      </c>
      <c r="B75" s="502" t="s">
        <v>1624</v>
      </c>
      <c r="C75" s="90" t="s">
        <v>3253</v>
      </c>
      <c r="D75" s="469">
        <v>7821.5</v>
      </c>
      <c r="E75" s="463"/>
    </row>
    <row r="76" spans="1:5" ht="26.25">
      <c r="A76" s="9" t="s">
        <v>3334</v>
      </c>
      <c r="B76" s="502" t="s">
        <v>1625</v>
      </c>
      <c r="C76" s="90" t="s">
        <v>3253</v>
      </c>
      <c r="D76" s="469">
        <v>9573.5</v>
      </c>
      <c r="E76" s="463"/>
    </row>
    <row r="77" spans="1:5" ht="26.25">
      <c r="A77" s="9" t="s">
        <v>3335</v>
      </c>
      <c r="B77" s="502" t="s">
        <v>1613</v>
      </c>
      <c r="C77" s="90" t="s">
        <v>3253</v>
      </c>
      <c r="D77" s="469">
        <v>11488</v>
      </c>
      <c r="E77" s="463"/>
    </row>
    <row r="78" spans="1:5">
      <c r="A78" s="9" t="s">
        <v>3336</v>
      </c>
      <c r="B78" s="502" t="s">
        <v>1614</v>
      </c>
      <c r="C78" s="90" t="s">
        <v>3253</v>
      </c>
      <c r="D78" s="469">
        <v>17551.5</v>
      </c>
      <c r="E78" s="463"/>
    </row>
    <row r="79" spans="1:5" ht="26.25">
      <c r="A79" s="9" t="s">
        <v>3337</v>
      </c>
      <c r="B79" s="502" t="s">
        <v>1615</v>
      </c>
      <c r="C79" s="90" t="s">
        <v>3253</v>
      </c>
      <c r="D79" s="469">
        <v>14998</v>
      </c>
      <c r="E79" s="463"/>
    </row>
    <row r="80" spans="1:5">
      <c r="A80" s="9" t="s">
        <v>3338</v>
      </c>
      <c r="B80" s="502" t="s">
        <v>1626</v>
      </c>
      <c r="C80" s="90" t="s">
        <v>3253</v>
      </c>
      <c r="D80" s="469">
        <v>12936</v>
      </c>
      <c r="E80" s="463"/>
    </row>
    <row r="81" spans="1:5">
      <c r="A81" s="9" t="s">
        <v>3339</v>
      </c>
      <c r="B81" s="502" t="s">
        <v>1627</v>
      </c>
      <c r="C81" s="90" t="s">
        <v>3253</v>
      </c>
      <c r="D81" s="469">
        <v>11248.5</v>
      </c>
      <c r="E81" s="463"/>
    </row>
    <row r="82" spans="1:5">
      <c r="A82" s="9" t="s">
        <v>3340</v>
      </c>
      <c r="B82" s="502" t="s">
        <v>1628</v>
      </c>
      <c r="C82" s="90" t="s">
        <v>3253</v>
      </c>
      <c r="D82" s="469">
        <v>11101</v>
      </c>
      <c r="E82" s="463"/>
    </row>
    <row r="83" spans="1:5" ht="26.25">
      <c r="A83" s="9" t="s">
        <v>3341</v>
      </c>
      <c r="B83" s="502" t="s">
        <v>1629</v>
      </c>
      <c r="C83" s="90" t="s">
        <v>3253</v>
      </c>
      <c r="D83" s="469">
        <v>9653</v>
      </c>
      <c r="E83" s="463"/>
    </row>
    <row r="84" spans="1:5" ht="25.5">
      <c r="A84" s="9" t="s">
        <v>3342</v>
      </c>
      <c r="B84" s="531" t="s">
        <v>1630</v>
      </c>
      <c r="C84" s="90" t="s">
        <v>3253</v>
      </c>
      <c r="D84" s="469">
        <v>8807.5</v>
      </c>
      <c r="E84" s="463"/>
    </row>
    <row r="85" spans="1:5" ht="26.25">
      <c r="A85" s="9" t="s">
        <v>3343</v>
      </c>
      <c r="B85" s="502" t="s">
        <v>1631</v>
      </c>
      <c r="C85" s="90" t="s">
        <v>3253</v>
      </c>
      <c r="D85" s="469">
        <v>7658.5</v>
      </c>
      <c r="E85" s="463"/>
    </row>
    <row r="86" spans="1:5" ht="15.75">
      <c r="A86" s="9" t="s">
        <v>3425</v>
      </c>
      <c r="B86" s="128" t="s">
        <v>3416</v>
      </c>
      <c r="C86" s="90" t="s">
        <v>3419</v>
      </c>
      <c r="D86" s="532">
        <v>1471</v>
      </c>
      <c r="E86" s="463"/>
    </row>
    <row r="87" spans="1:5" ht="15.75">
      <c r="A87" s="9" t="s">
        <v>3426</v>
      </c>
      <c r="B87" s="128" t="s">
        <v>3417</v>
      </c>
      <c r="C87" s="90" t="s">
        <v>3423</v>
      </c>
      <c r="D87" s="532">
        <v>1217</v>
      </c>
      <c r="E87" s="463"/>
    </row>
    <row r="88" spans="1:5" ht="15.75">
      <c r="A88" s="9" t="s">
        <v>3427</v>
      </c>
      <c r="B88" s="128" t="s">
        <v>3418</v>
      </c>
      <c r="C88" s="90" t="s">
        <v>3424</v>
      </c>
      <c r="D88" s="532">
        <v>1928</v>
      </c>
      <c r="E88" s="463"/>
    </row>
    <row r="89" spans="1:5">
      <c r="A89" s="67"/>
      <c r="B89" s="319"/>
      <c r="C89" s="219"/>
      <c r="D89" s="344"/>
    </row>
    <row r="90" spans="1:5" ht="27.75" customHeight="1">
      <c r="A90" s="595" t="s">
        <v>3465</v>
      </c>
      <c r="B90" s="595"/>
      <c r="C90" s="595"/>
      <c r="D90" s="595"/>
    </row>
    <row r="92" spans="1:5">
      <c r="A92" s="133" t="s">
        <v>3420</v>
      </c>
    </row>
    <row r="93" spans="1:5">
      <c r="A93" s="133" t="s">
        <v>3421</v>
      </c>
    </row>
    <row r="94" spans="1:5">
      <c r="A94" s="133" t="s">
        <v>3422</v>
      </c>
    </row>
  </sheetData>
  <mergeCells count="8">
    <mergeCell ref="A90:D90"/>
    <mergeCell ref="A10:D10"/>
    <mergeCell ref="D43:D47"/>
    <mergeCell ref="D13:D19"/>
    <mergeCell ref="D20:D27"/>
    <mergeCell ref="D30:D35"/>
    <mergeCell ref="D36:D39"/>
    <mergeCell ref="D40:D42"/>
  </mergeCells>
  <pageMargins left="0.70866141732283472" right="0.70866141732283472" top="0.74803149606299213" bottom="0.74803149606299213" header="0.31496062992125984" footer="0.31496062992125984"/>
  <pageSetup paperSize="9"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G70"/>
  <sheetViews>
    <sheetView tabSelected="1" zoomScaleNormal="100" workbookViewId="0"/>
  </sheetViews>
  <sheetFormatPr defaultRowHeight="25.5" customHeight="1"/>
  <cols>
    <col min="1" max="1" width="14.85546875" style="3" customWidth="1"/>
    <col min="2" max="2" width="63.140625" style="133" customWidth="1"/>
    <col min="3" max="5" width="16" style="133" customWidth="1"/>
    <col min="6" max="6" width="16.42578125" style="133" customWidth="1"/>
    <col min="7" max="16384" width="9.140625" style="133"/>
  </cols>
  <sheetData>
    <row r="1" spans="1:6" s="1" customFormat="1" ht="14.25">
      <c r="A1" s="266" t="s">
        <v>3487</v>
      </c>
      <c r="C1" s="129"/>
      <c r="D1" s="129"/>
      <c r="E1" s="129"/>
    </row>
    <row r="2" spans="1:6" s="1" customFormat="1" ht="15">
      <c r="A2" s="273" t="s">
        <v>3522</v>
      </c>
      <c r="C2" s="78"/>
      <c r="D2" s="78"/>
      <c r="E2" s="78"/>
    </row>
    <row r="3" spans="1:6" s="1" customFormat="1" ht="12.75"/>
    <row r="4" spans="1:6" s="1" customFormat="1" ht="15">
      <c r="A4" s="3"/>
      <c r="F4" s="14" t="s">
        <v>1063</v>
      </c>
    </row>
    <row r="5" spans="1:6" s="1" customFormat="1" ht="12.75" customHeight="1">
      <c r="A5" s="3"/>
      <c r="F5" s="14" t="s">
        <v>559</v>
      </c>
    </row>
    <row r="6" spans="1:6" s="1" customFormat="1" ht="12.75" customHeight="1">
      <c r="A6" s="3"/>
      <c r="F6" s="14" t="s">
        <v>3203</v>
      </c>
    </row>
    <row r="7" spans="1:6" s="1" customFormat="1" ht="12.75" customHeight="1">
      <c r="A7" s="131"/>
      <c r="F7" s="23" t="s">
        <v>3210</v>
      </c>
    </row>
    <row r="8" spans="1:6" s="1" customFormat="1" ht="12.75" customHeight="1">
      <c r="A8" s="3"/>
      <c r="B8" s="3"/>
      <c r="F8" s="5"/>
    </row>
    <row r="9" spans="1:6" s="1" customFormat="1" ht="49.5" customHeight="1">
      <c r="A9" s="602" t="s">
        <v>1062</v>
      </c>
      <c r="B9" s="602"/>
      <c r="C9" s="602"/>
      <c r="D9" s="602"/>
      <c r="E9" s="602"/>
      <c r="F9" s="602"/>
    </row>
    <row r="10" spans="1:6" s="1" customFormat="1" ht="12.75" customHeight="1">
      <c r="A10" s="468"/>
      <c r="B10" s="468"/>
      <c r="F10" s="6" t="s">
        <v>560</v>
      </c>
    </row>
    <row r="11" spans="1:6" s="1" customFormat="1" ht="59.25" customHeight="1">
      <c r="A11" s="473" t="s">
        <v>0</v>
      </c>
      <c r="B11" s="474" t="s">
        <v>243</v>
      </c>
      <c r="C11" s="473" t="s">
        <v>804</v>
      </c>
      <c r="D11" s="473" t="s">
        <v>1364</v>
      </c>
      <c r="E11" s="473" t="s">
        <v>1361</v>
      </c>
      <c r="F11" s="472" t="s">
        <v>1360</v>
      </c>
    </row>
    <row r="12" spans="1:6" ht="33" customHeight="1">
      <c r="A12" s="9" t="s">
        <v>246</v>
      </c>
      <c r="B12" s="9" t="s">
        <v>3225</v>
      </c>
      <c r="C12" s="469">
        <v>1</v>
      </c>
      <c r="D12" s="272">
        <v>833.91</v>
      </c>
      <c r="E12" s="272">
        <f>F12/D12</f>
        <v>0.54682159945317843</v>
      </c>
      <c r="F12" s="469">
        <v>456</v>
      </c>
    </row>
    <row r="13" spans="1:6" ht="30.75" customHeight="1">
      <c r="A13" s="9" t="s">
        <v>784</v>
      </c>
      <c r="B13" s="9" t="s">
        <v>558</v>
      </c>
      <c r="C13" s="469">
        <v>1</v>
      </c>
      <c r="D13" s="272">
        <v>833.91</v>
      </c>
      <c r="E13" s="272">
        <f t="shared" ref="E13:E67" si="0">F13/D13</f>
        <v>0.91496684294468233</v>
      </c>
      <c r="F13" s="469">
        <v>763</v>
      </c>
    </row>
    <row r="14" spans="1:6" ht="30.75" customHeight="1">
      <c r="A14" s="9" t="s">
        <v>793</v>
      </c>
      <c r="B14" s="9" t="s">
        <v>3226</v>
      </c>
      <c r="C14" s="469">
        <v>1</v>
      </c>
      <c r="D14" s="272">
        <v>833.91</v>
      </c>
      <c r="E14" s="272">
        <f t="shared" si="0"/>
        <v>0.59478840642275543</v>
      </c>
      <c r="F14" s="469">
        <v>496</v>
      </c>
    </row>
    <row r="15" spans="1:6" ht="25.5" customHeight="1">
      <c r="A15" s="92" t="s">
        <v>1375</v>
      </c>
      <c r="B15" s="9" t="s">
        <v>1374</v>
      </c>
      <c r="C15" s="469">
        <v>1</v>
      </c>
      <c r="D15" s="272">
        <v>833.91</v>
      </c>
      <c r="E15" s="272">
        <f t="shared" si="0"/>
        <v>0.59478840642275543</v>
      </c>
      <c r="F15" s="469">
        <v>496</v>
      </c>
    </row>
    <row r="16" spans="1:6" ht="25.5" customHeight="1">
      <c r="A16" s="130" t="s">
        <v>3523</v>
      </c>
      <c r="B16" s="9" t="s">
        <v>3521</v>
      </c>
      <c r="C16" s="560">
        <v>1</v>
      </c>
      <c r="D16" s="561">
        <v>833.91</v>
      </c>
      <c r="E16" s="561">
        <v>1.6560540106246477</v>
      </c>
      <c r="F16" s="562">
        <v>1381</v>
      </c>
    </row>
    <row r="17" spans="1:7" ht="25.5" customHeight="1">
      <c r="A17" s="563" t="s">
        <v>3524</v>
      </c>
      <c r="B17" s="9" t="s">
        <v>3529</v>
      </c>
      <c r="C17" s="560">
        <v>1</v>
      </c>
      <c r="D17" s="561">
        <v>833.91</v>
      </c>
      <c r="E17" s="561">
        <v>1.6560540106246477</v>
      </c>
      <c r="F17" s="562">
        <v>1381</v>
      </c>
    </row>
    <row r="18" spans="1:7" ht="42" customHeight="1">
      <c r="A18" s="566" t="s">
        <v>3491</v>
      </c>
      <c r="B18" s="101" t="s">
        <v>3531</v>
      </c>
      <c r="C18" s="560"/>
      <c r="D18" s="603">
        <v>833.91</v>
      </c>
      <c r="E18" s="606">
        <v>3.7440000000000002</v>
      </c>
      <c r="F18" s="609">
        <f>D18*E18</f>
        <v>3122.15904</v>
      </c>
      <c r="G18" s="564"/>
    </row>
    <row r="19" spans="1:7" ht="25.5" customHeight="1">
      <c r="A19" s="132" t="s">
        <v>3492</v>
      </c>
      <c r="B19" s="9" t="s">
        <v>3466</v>
      </c>
      <c r="C19" s="554">
        <v>1</v>
      </c>
      <c r="D19" s="604"/>
      <c r="E19" s="607"/>
      <c r="F19" s="610"/>
    </row>
    <row r="20" spans="1:7" ht="25.5" customHeight="1">
      <c r="A20" s="132" t="s">
        <v>3493</v>
      </c>
      <c r="B20" s="9" t="s">
        <v>3467</v>
      </c>
      <c r="C20" s="554">
        <v>0.5</v>
      </c>
      <c r="D20" s="604"/>
      <c r="E20" s="607"/>
      <c r="F20" s="610"/>
    </row>
    <row r="21" spans="1:7" ht="25.5" customHeight="1">
      <c r="A21" s="132" t="s">
        <v>3494</v>
      </c>
      <c r="B21" s="9" t="s">
        <v>3468</v>
      </c>
      <c r="C21" s="554">
        <v>1</v>
      </c>
      <c r="D21" s="604"/>
      <c r="E21" s="607"/>
      <c r="F21" s="610"/>
    </row>
    <row r="22" spans="1:7" ht="25.5" customHeight="1">
      <c r="A22" s="9" t="s">
        <v>3495</v>
      </c>
      <c r="B22" s="9" t="s">
        <v>3469</v>
      </c>
      <c r="C22" s="554">
        <v>0.88</v>
      </c>
      <c r="D22" s="604"/>
      <c r="E22" s="607"/>
      <c r="F22" s="610"/>
    </row>
    <row r="23" spans="1:7" ht="25.5" customHeight="1">
      <c r="A23" s="9" t="s">
        <v>3496</v>
      </c>
      <c r="B23" s="9" t="s">
        <v>3470</v>
      </c>
      <c r="C23" s="554">
        <v>0.38</v>
      </c>
      <c r="D23" s="604"/>
      <c r="E23" s="607"/>
      <c r="F23" s="610"/>
    </row>
    <row r="24" spans="1:7" ht="25.5" customHeight="1">
      <c r="A24" s="9" t="s">
        <v>3497</v>
      </c>
      <c r="B24" s="9" t="s">
        <v>3471</v>
      </c>
      <c r="C24" s="554">
        <v>0.38</v>
      </c>
      <c r="D24" s="604"/>
      <c r="E24" s="607"/>
      <c r="F24" s="610"/>
    </row>
    <row r="25" spans="1:7" ht="25.5" customHeight="1">
      <c r="A25" s="9" t="s">
        <v>3498</v>
      </c>
      <c r="B25" s="9" t="s">
        <v>3472</v>
      </c>
      <c r="C25" s="554">
        <v>1.1299999999999999</v>
      </c>
      <c r="D25" s="604"/>
      <c r="E25" s="607"/>
      <c r="F25" s="610"/>
    </row>
    <row r="26" spans="1:7" ht="25.5" customHeight="1">
      <c r="A26" s="9" t="s">
        <v>3499</v>
      </c>
      <c r="B26" s="9" t="s">
        <v>3473</v>
      </c>
      <c r="C26" s="554">
        <v>0.38</v>
      </c>
      <c r="D26" s="604"/>
      <c r="E26" s="607"/>
      <c r="F26" s="610"/>
    </row>
    <row r="27" spans="1:7" ht="25.5" customHeight="1">
      <c r="A27" s="9" t="s">
        <v>3500</v>
      </c>
      <c r="B27" s="9" t="s">
        <v>3474</v>
      </c>
      <c r="C27" s="554">
        <v>0.63</v>
      </c>
      <c r="D27" s="604"/>
      <c r="E27" s="607"/>
      <c r="F27" s="610"/>
    </row>
    <row r="28" spans="1:7" ht="25.5" customHeight="1">
      <c r="A28" s="9" t="s">
        <v>3501</v>
      </c>
      <c r="B28" s="9" t="s">
        <v>3475</v>
      </c>
      <c r="C28" s="554">
        <v>0.88</v>
      </c>
      <c r="D28" s="604"/>
      <c r="E28" s="607"/>
      <c r="F28" s="610"/>
    </row>
    <row r="29" spans="1:7" ht="25.5" customHeight="1">
      <c r="A29" s="9" t="s">
        <v>3502</v>
      </c>
      <c r="B29" s="9" t="s">
        <v>3476</v>
      </c>
      <c r="C29" s="554">
        <v>0.13</v>
      </c>
      <c r="D29" s="604"/>
      <c r="E29" s="607"/>
      <c r="F29" s="610"/>
    </row>
    <row r="30" spans="1:7" ht="25.5" customHeight="1">
      <c r="A30" s="9" t="s">
        <v>3503</v>
      </c>
      <c r="B30" s="9" t="s">
        <v>3480</v>
      </c>
      <c r="C30" s="554">
        <v>0.13</v>
      </c>
      <c r="D30" s="604"/>
      <c r="E30" s="607"/>
      <c r="F30" s="610"/>
    </row>
    <row r="31" spans="1:7" ht="25.5" customHeight="1">
      <c r="A31" s="9" t="s">
        <v>3504</v>
      </c>
      <c r="B31" s="9" t="s">
        <v>3481</v>
      </c>
      <c r="C31" s="555">
        <v>0.13</v>
      </c>
      <c r="D31" s="605"/>
      <c r="E31" s="608"/>
      <c r="F31" s="611"/>
    </row>
    <row r="32" spans="1:7" ht="40.5" customHeight="1">
      <c r="A32" s="565" t="s">
        <v>3505</v>
      </c>
      <c r="B32" s="101" t="s">
        <v>3526</v>
      </c>
      <c r="C32" s="556"/>
      <c r="D32" s="612">
        <v>833.91</v>
      </c>
      <c r="E32" s="615">
        <v>3.6680000000000001</v>
      </c>
      <c r="F32" s="598">
        <f>D32*E32</f>
        <v>3058.78188</v>
      </c>
    </row>
    <row r="33" spans="1:7" ht="25.5" customHeight="1">
      <c r="A33" s="557" t="s">
        <v>3506</v>
      </c>
      <c r="B33" s="9" t="s">
        <v>3466</v>
      </c>
      <c r="C33" s="556">
        <v>1</v>
      </c>
      <c r="D33" s="613"/>
      <c r="E33" s="616"/>
      <c r="F33" s="599"/>
      <c r="G33" s="544"/>
    </row>
    <row r="34" spans="1:7" ht="25.5" customHeight="1">
      <c r="A34" s="557" t="s">
        <v>3507</v>
      </c>
      <c r="B34" s="9" t="s">
        <v>3467</v>
      </c>
      <c r="C34" s="556">
        <v>0.6</v>
      </c>
      <c r="D34" s="613"/>
      <c r="E34" s="616"/>
      <c r="F34" s="599"/>
    </row>
    <row r="35" spans="1:7" ht="25.5" customHeight="1">
      <c r="A35" s="132" t="s">
        <v>3494</v>
      </c>
      <c r="B35" s="9" t="s">
        <v>3468</v>
      </c>
      <c r="C35" s="556">
        <v>1</v>
      </c>
      <c r="D35" s="613"/>
      <c r="E35" s="616"/>
      <c r="F35" s="599"/>
    </row>
    <row r="36" spans="1:7" ht="25.5" customHeight="1">
      <c r="A36" s="9" t="s">
        <v>3495</v>
      </c>
      <c r="B36" s="9" t="s">
        <v>3469</v>
      </c>
      <c r="C36" s="556">
        <v>1</v>
      </c>
      <c r="D36" s="613"/>
      <c r="E36" s="616"/>
      <c r="F36" s="599"/>
    </row>
    <row r="37" spans="1:7" ht="25.5" customHeight="1">
      <c r="A37" s="9" t="s">
        <v>3497</v>
      </c>
      <c r="B37" s="9" t="s">
        <v>3471</v>
      </c>
      <c r="C37" s="556">
        <v>0.3</v>
      </c>
      <c r="D37" s="613"/>
      <c r="E37" s="616"/>
      <c r="F37" s="599"/>
    </row>
    <row r="38" spans="1:7" ht="25.5" customHeight="1">
      <c r="A38" s="9" t="s">
        <v>3498</v>
      </c>
      <c r="B38" s="9" t="s">
        <v>3472</v>
      </c>
      <c r="C38" s="556">
        <v>0.6</v>
      </c>
      <c r="D38" s="613"/>
      <c r="E38" s="616"/>
      <c r="F38" s="599"/>
    </row>
    <row r="39" spans="1:7" ht="25.5" customHeight="1">
      <c r="A39" s="9" t="s">
        <v>3499</v>
      </c>
      <c r="B39" s="9" t="s">
        <v>3473</v>
      </c>
      <c r="C39" s="556">
        <v>0.4</v>
      </c>
      <c r="D39" s="613"/>
      <c r="E39" s="616"/>
      <c r="F39" s="599"/>
    </row>
    <row r="40" spans="1:7" ht="25.5" customHeight="1">
      <c r="A40" s="9" t="s">
        <v>3500</v>
      </c>
      <c r="B40" s="9" t="s">
        <v>3474</v>
      </c>
      <c r="C40" s="556">
        <v>1</v>
      </c>
      <c r="D40" s="613"/>
      <c r="E40" s="616"/>
      <c r="F40" s="599"/>
    </row>
    <row r="41" spans="1:7" ht="25.5" customHeight="1">
      <c r="A41" s="9" t="s">
        <v>3501</v>
      </c>
      <c r="B41" s="9" t="s">
        <v>3475</v>
      </c>
      <c r="C41" s="556">
        <v>0.2</v>
      </c>
      <c r="D41" s="613"/>
      <c r="E41" s="616"/>
      <c r="F41" s="599"/>
    </row>
    <row r="42" spans="1:7" ht="25.5" customHeight="1">
      <c r="A42" s="9" t="s">
        <v>3502</v>
      </c>
      <c r="B42" s="9" t="s">
        <v>3476</v>
      </c>
      <c r="C42" s="556">
        <v>0.7</v>
      </c>
      <c r="D42" s="613"/>
      <c r="E42" s="616"/>
      <c r="F42" s="599"/>
    </row>
    <row r="43" spans="1:7" ht="25.5" customHeight="1">
      <c r="A43" s="9" t="s">
        <v>3508</v>
      </c>
      <c r="B43" s="9" t="s">
        <v>3477</v>
      </c>
      <c r="C43" s="556">
        <v>0.5</v>
      </c>
      <c r="D43" s="613"/>
      <c r="E43" s="616"/>
      <c r="F43" s="599"/>
    </row>
    <row r="44" spans="1:7" ht="25.5" customHeight="1">
      <c r="A44" s="9" t="s">
        <v>3503</v>
      </c>
      <c r="B44" s="9" t="s">
        <v>3480</v>
      </c>
      <c r="C44" s="556">
        <v>0.1</v>
      </c>
      <c r="D44" s="614"/>
      <c r="E44" s="617"/>
      <c r="F44" s="600"/>
    </row>
    <row r="45" spans="1:7" ht="25.5" customHeight="1">
      <c r="A45" s="565" t="s">
        <v>3509</v>
      </c>
      <c r="B45" s="101" t="s">
        <v>3527</v>
      </c>
      <c r="C45" s="556"/>
      <c r="D45" s="612">
        <v>833.91</v>
      </c>
      <c r="E45" s="615">
        <v>4.9320000000000004</v>
      </c>
      <c r="F45" s="598">
        <f>D45*E45</f>
        <v>4112.8441199999997</v>
      </c>
      <c r="G45" s="564"/>
    </row>
    <row r="46" spans="1:7" ht="25.5" customHeight="1">
      <c r="A46" s="558" t="s">
        <v>3510</v>
      </c>
      <c r="B46" s="9" t="s">
        <v>3466</v>
      </c>
      <c r="C46" s="556">
        <v>1</v>
      </c>
      <c r="D46" s="613"/>
      <c r="E46" s="616"/>
      <c r="F46" s="599"/>
    </row>
    <row r="47" spans="1:7" ht="25.5" customHeight="1">
      <c r="A47" s="558" t="s">
        <v>3511</v>
      </c>
      <c r="B47" s="9" t="s">
        <v>3467</v>
      </c>
      <c r="C47" s="556">
        <v>0.41</v>
      </c>
      <c r="D47" s="613"/>
      <c r="E47" s="616"/>
      <c r="F47" s="599"/>
    </row>
    <row r="48" spans="1:7" ht="25.5" customHeight="1">
      <c r="A48" s="132" t="s">
        <v>3494</v>
      </c>
      <c r="B48" s="9" t="s">
        <v>3468</v>
      </c>
      <c r="C48" s="556">
        <v>0.73</v>
      </c>
      <c r="D48" s="613"/>
      <c r="E48" s="616"/>
      <c r="F48" s="599"/>
    </row>
    <row r="49" spans="1:7" ht="25.5" customHeight="1">
      <c r="A49" s="9" t="s">
        <v>3495</v>
      </c>
      <c r="B49" s="9" t="s">
        <v>3469</v>
      </c>
      <c r="C49" s="556">
        <v>0.09</v>
      </c>
      <c r="D49" s="613"/>
      <c r="E49" s="616"/>
      <c r="F49" s="599"/>
    </row>
    <row r="50" spans="1:7" ht="25.5" customHeight="1">
      <c r="A50" s="9" t="s">
        <v>3497</v>
      </c>
      <c r="B50" s="9" t="s">
        <v>3471</v>
      </c>
      <c r="C50" s="556">
        <v>0.05</v>
      </c>
      <c r="D50" s="613"/>
      <c r="E50" s="616"/>
      <c r="F50" s="599"/>
    </row>
    <row r="51" spans="1:7" ht="25.5" customHeight="1">
      <c r="A51" s="9" t="s">
        <v>3498</v>
      </c>
      <c r="B51" s="9" t="s">
        <v>3472</v>
      </c>
      <c r="C51" s="556">
        <v>2</v>
      </c>
      <c r="D51" s="613"/>
      <c r="E51" s="616"/>
      <c r="F51" s="599"/>
    </row>
    <row r="52" spans="1:7" ht="25.5" customHeight="1">
      <c r="A52" s="9" t="s">
        <v>3499</v>
      </c>
      <c r="B52" s="9" t="s">
        <v>3473</v>
      </c>
      <c r="C52" s="556">
        <v>0.09</v>
      </c>
      <c r="D52" s="613"/>
      <c r="E52" s="616"/>
      <c r="F52" s="599"/>
    </row>
    <row r="53" spans="1:7" ht="25.5" customHeight="1">
      <c r="A53" s="9" t="s">
        <v>3500</v>
      </c>
      <c r="B53" s="9" t="s">
        <v>3474</v>
      </c>
      <c r="C53" s="556">
        <v>0.27</v>
      </c>
      <c r="D53" s="613"/>
      <c r="E53" s="616"/>
      <c r="F53" s="599"/>
    </row>
    <row r="54" spans="1:7" ht="25.5" customHeight="1">
      <c r="A54" s="9" t="s">
        <v>3502</v>
      </c>
      <c r="B54" s="9" t="s">
        <v>3476</v>
      </c>
      <c r="C54" s="556">
        <v>1.0900000000000001</v>
      </c>
      <c r="D54" s="613"/>
      <c r="E54" s="616"/>
      <c r="F54" s="599"/>
    </row>
    <row r="55" spans="1:7" ht="25.5" customHeight="1">
      <c r="A55" s="9" t="s">
        <v>3508</v>
      </c>
      <c r="B55" s="9" t="s">
        <v>3477</v>
      </c>
      <c r="C55" s="556">
        <v>0.18</v>
      </c>
      <c r="D55" s="613"/>
      <c r="E55" s="616"/>
      <c r="F55" s="599"/>
    </row>
    <row r="56" spans="1:7" ht="25.5" customHeight="1">
      <c r="A56" s="9" t="s">
        <v>3512</v>
      </c>
      <c r="B56" s="9" t="s">
        <v>3478</v>
      </c>
      <c r="C56" s="556">
        <v>0.77</v>
      </c>
      <c r="D56" s="613"/>
      <c r="E56" s="616"/>
      <c r="F56" s="599"/>
    </row>
    <row r="57" spans="1:7" ht="25.5" customHeight="1">
      <c r="A57" s="9" t="s">
        <v>3513</v>
      </c>
      <c r="B57" s="9" t="s">
        <v>3479</v>
      </c>
      <c r="C57" s="556">
        <v>0.36</v>
      </c>
      <c r="D57" s="614"/>
      <c r="E57" s="617"/>
      <c r="F57" s="600"/>
    </row>
    <row r="58" spans="1:7" s="230" customFormat="1" ht="25.5" customHeight="1">
      <c r="A58" s="565" t="s">
        <v>3514</v>
      </c>
      <c r="B58" s="101" t="s">
        <v>3528</v>
      </c>
      <c r="C58" s="556"/>
      <c r="D58" s="612">
        <v>833.91</v>
      </c>
      <c r="E58" s="612">
        <v>2.68</v>
      </c>
      <c r="F58" s="598">
        <f>D58*E58</f>
        <v>2234.8788</v>
      </c>
      <c r="G58" s="564"/>
    </row>
    <row r="59" spans="1:7" ht="25.5" customHeight="1">
      <c r="A59" s="558" t="s">
        <v>3515</v>
      </c>
      <c r="B59" s="9" t="s">
        <v>3466</v>
      </c>
      <c r="C59" s="556">
        <v>1</v>
      </c>
      <c r="D59" s="613"/>
      <c r="E59" s="613"/>
      <c r="F59" s="599"/>
    </row>
    <row r="60" spans="1:7" ht="25.5" customHeight="1">
      <c r="A60" s="558" t="s">
        <v>3516</v>
      </c>
      <c r="B60" s="9" t="s">
        <v>3467</v>
      </c>
      <c r="C60" s="556">
        <v>0.67</v>
      </c>
      <c r="D60" s="613"/>
      <c r="E60" s="613"/>
      <c r="F60" s="599"/>
    </row>
    <row r="61" spans="1:7" ht="25.5" customHeight="1">
      <c r="A61" s="132" t="s">
        <v>3494</v>
      </c>
      <c r="B61" s="9" t="s">
        <v>3468</v>
      </c>
      <c r="C61" s="556">
        <v>1</v>
      </c>
      <c r="D61" s="613"/>
      <c r="E61" s="613"/>
      <c r="F61" s="599"/>
    </row>
    <row r="62" spans="1:7" ht="25.5" customHeight="1">
      <c r="A62" s="9" t="s">
        <v>3495</v>
      </c>
      <c r="B62" s="9" t="s">
        <v>3469</v>
      </c>
      <c r="C62" s="556">
        <v>0.5</v>
      </c>
      <c r="D62" s="613"/>
      <c r="E62" s="613"/>
      <c r="F62" s="599"/>
    </row>
    <row r="63" spans="1:7" ht="25.5" customHeight="1">
      <c r="A63" s="9" t="s">
        <v>3498</v>
      </c>
      <c r="B63" s="9" t="s">
        <v>3472</v>
      </c>
      <c r="C63" s="556">
        <v>0.33</v>
      </c>
      <c r="D63" s="613"/>
      <c r="E63" s="613"/>
      <c r="F63" s="599"/>
    </row>
    <row r="64" spans="1:7" ht="25.5" customHeight="1">
      <c r="A64" s="9" t="s">
        <v>3500</v>
      </c>
      <c r="B64" s="9" t="s">
        <v>3474</v>
      </c>
      <c r="C64" s="556">
        <v>1</v>
      </c>
      <c r="D64" s="613"/>
      <c r="E64" s="613"/>
      <c r="F64" s="599"/>
    </row>
    <row r="65" spans="1:6" ht="25.5" customHeight="1">
      <c r="A65" s="9" t="s">
        <v>3501</v>
      </c>
      <c r="B65" s="9" t="s">
        <v>3475</v>
      </c>
      <c r="C65" s="556">
        <v>0.17</v>
      </c>
      <c r="D65" s="613"/>
      <c r="E65" s="613"/>
      <c r="F65" s="599"/>
    </row>
    <row r="66" spans="1:6" ht="25.5" customHeight="1">
      <c r="A66" s="9" t="s">
        <v>3502</v>
      </c>
      <c r="B66" s="9" t="s">
        <v>3476</v>
      </c>
      <c r="C66" s="556">
        <v>0.83</v>
      </c>
      <c r="D66" s="614"/>
      <c r="E66" s="614"/>
      <c r="F66" s="600"/>
    </row>
    <row r="67" spans="1:6" ht="25.5" customHeight="1">
      <c r="A67" s="9" t="s">
        <v>1390</v>
      </c>
      <c r="B67" s="9" t="s">
        <v>1391</v>
      </c>
      <c r="C67" s="553">
        <v>1</v>
      </c>
      <c r="D67" s="272">
        <v>833.91</v>
      </c>
      <c r="E67" s="272">
        <f t="shared" si="0"/>
        <v>1.6560540106246477</v>
      </c>
      <c r="F67" s="553">
        <v>1381</v>
      </c>
    </row>
    <row r="68" spans="1:6" ht="18" customHeight="1"/>
    <row r="69" spans="1:6" ht="18" customHeight="1">
      <c r="A69" s="3" t="s">
        <v>3525</v>
      </c>
    </row>
    <row r="70" spans="1:6" s="230" customFormat="1" ht="30" customHeight="1">
      <c r="A70" s="601" t="s">
        <v>3530</v>
      </c>
      <c r="B70" s="601"/>
      <c r="C70" s="601"/>
      <c r="D70" s="601"/>
      <c r="E70" s="601"/>
      <c r="F70" s="601"/>
    </row>
  </sheetData>
  <mergeCells count="14">
    <mergeCell ref="A70:F70"/>
    <mergeCell ref="A9:F9"/>
    <mergeCell ref="D18:D31"/>
    <mergeCell ref="E18:E31"/>
    <mergeCell ref="F18:F31"/>
    <mergeCell ref="D32:D44"/>
    <mergeCell ref="E32:E44"/>
    <mergeCell ref="F32:F44"/>
    <mergeCell ref="D45:D57"/>
    <mergeCell ref="E45:E57"/>
    <mergeCell ref="F45:F57"/>
    <mergeCell ref="D58:D66"/>
    <mergeCell ref="E58:E66"/>
    <mergeCell ref="F58:F66"/>
  </mergeCells>
  <conditionalFormatting sqref="A33">
    <cfRule type="duplicateValues" dxfId="8" priority="9"/>
  </conditionalFormatting>
  <conditionalFormatting sqref="A46">
    <cfRule type="duplicateValues" dxfId="7" priority="8"/>
  </conditionalFormatting>
  <conditionalFormatting sqref="A59">
    <cfRule type="duplicateValues" dxfId="6" priority="7"/>
  </conditionalFormatting>
  <conditionalFormatting sqref="A47">
    <cfRule type="duplicateValues" dxfId="5" priority="6"/>
  </conditionalFormatting>
  <conditionalFormatting sqref="A60">
    <cfRule type="duplicateValues" dxfId="4" priority="5"/>
  </conditionalFormatting>
  <conditionalFormatting sqref="A34">
    <cfRule type="duplicateValues" dxfId="3" priority="4"/>
  </conditionalFormatting>
  <conditionalFormatting sqref="A45">
    <cfRule type="duplicateValues" dxfId="2" priority="3"/>
  </conditionalFormatting>
  <conditionalFormatting sqref="A32">
    <cfRule type="duplicateValues" dxfId="1" priority="2"/>
  </conditionalFormatting>
  <conditionalFormatting sqref="A58">
    <cfRule type="duplicateValues" dxfId="0" priority="1"/>
  </conditionalFormatting>
  <pageMargins left="0.70866141732283472" right="0.70866141732283472" top="0.74803149606299213" bottom="0.74803149606299213" header="0.31496062992125984" footer="0.31496062992125984"/>
  <pageSetup paperSize="9" scale="8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7"/>
  <sheetViews>
    <sheetView workbookViewId="0"/>
  </sheetViews>
  <sheetFormatPr defaultRowHeight="15"/>
  <cols>
    <col min="1" max="1" width="11.85546875" style="263" customWidth="1"/>
    <col min="2" max="2" width="72.42578125" style="263" customWidth="1"/>
    <col min="3" max="4" width="17.5703125" style="263" customWidth="1"/>
    <col min="5" max="6" width="9.140625" style="133"/>
    <col min="7" max="16384" width="9.140625" style="263"/>
  </cols>
  <sheetData>
    <row r="1" spans="1:4" s="1" customFormat="1" ht="14.25">
      <c r="A1" s="267" t="s">
        <v>3221</v>
      </c>
      <c r="B1" s="79"/>
      <c r="C1" s="84"/>
      <c r="D1" s="88"/>
    </row>
    <row r="2" spans="1:4" s="1" customFormat="1">
      <c r="A2" s="268" t="s">
        <v>3209</v>
      </c>
      <c r="B2" s="79"/>
      <c r="C2" s="80"/>
      <c r="D2" s="88"/>
    </row>
    <row r="3" spans="1:4" s="1" customFormat="1" ht="12.75">
      <c r="A3" s="79"/>
      <c r="B3" s="79"/>
      <c r="C3" s="88"/>
      <c r="D3" s="88"/>
    </row>
    <row r="4" spans="1:4" s="1" customFormat="1">
      <c r="A4" s="2"/>
      <c r="D4" s="68" t="s">
        <v>1064</v>
      </c>
    </row>
    <row r="5" spans="1:4" s="1" customFormat="1" ht="12.75" customHeight="1">
      <c r="A5" s="2"/>
      <c r="D5" s="68" t="s">
        <v>559</v>
      </c>
    </row>
    <row r="6" spans="1:4" s="1" customFormat="1" ht="12.75" customHeight="1">
      <c r="A6" s="2"/>
      <c r="D6" s="68" t="s">
        <v>3203</v>
      </c>
    </row>
    <row r="7" spans="1:4" s="1" customFormat="1" ht="12.75" customHeight="1">
      <c r="A7" s="4"/>
      <c r="D7" s="68" t="s">
        <v>3210</v>
      </c>
    </row>
    <row r="8" spans="1:4" s="1" customFormat="1" ht="12.75" customHeight="1">
      <c r="A8" s="2"/>
      <c r="B8" s="2"/>
      <c r="C8" s="69"/>
      <c r="D8" s="269"/>
    </row>
    <row r="9" spans="1:4" s="1" customFormat="1" ht="35.25" customHeight="1">
      <c r="A9" s="618" t="s">
        <v>1065</v>
      </c>
      <c r="B9" s="618"/>
      <c r="C9" s="618"/>
      <c r="D9" s="618"/>
    </row>
    <row r="10" spans="1:4" s="1" customFormat="1" ht="12.75" customHeight="1">
      <c r="A10" s="192"/>
      <c r="B10" s="192"/>
      <c r="D10" s="70" t="s">
        <v>560</v>
      </c>
    </row>
    <row r="11" spans="1:4" s="1" customFormat="1" ht="24.75" customHeight="1">
      <c r="A11" s="620" t="s">
        <v>0</v>
      </c>
      <c r="B11" s="621" t="s">
        <v>243</v>
      </c>
      <c r="C11" s="619" t="s">
        <v>3222</v>
      </c>
      <c r="D11" s="619"/>
    </row>
    <row r="12" spans="1:4" s="1" customFormat="1" ht="42" customHeight="1">
      <c r="A12" s="620"/>
      <c r="B12" s="621"/>
      <c r="C12" s="106" t="s">
        <v>999</v>
      </c>
      <c r="D12" s="106" t="s">
        <v>1068</v>
      </c>
    </row>
    <row r="13" spans="1:4" s="133" customFormat="1" ht="32.25" customHeight="1">
      <c r="A13" s="7" t="s">
        <v>790</v>
      </c>
      <c r="B13" s="9" t="s">
        <v>555</v>
      </c>
      <c r="C13" s="81">
        <v>126</v>
      </c>
      <c r="D13" s="81">
        <v>126</v>
      </c>
    </row>
    <row r="14" spans="1:4" s="133" customFormat="1" ht="30.75" customHeight="1">
      <c r="A14" s="85" t="s">
        <v>791</v>
      </c>
      <c r="B14" s="86" t="s">
        <v>556</v>
      </c>
      <c r="C14" s="87">
        <v>126</v>
      </c>
      <c r="D14" s="87">
        <v>126</v>
      </c>
    </row>
    <row r="15" spans="1:4" s="133" customFormat="1" ht="33" customHeight="1">
      <c r="A15" s="85" t="s">
        <v>792</v>
      </c>
      <c r="B15" s="86" t="s">
        <v>557</v>
      </c>
      <c r="C15" s="87">
        <v>836</v>
      </c>
      <c r="D15" s="87">
        <v>836</v>
      </c>
    </row>
    <row r="16" spans="1:4" ht="25.5">
      <c r="A16" s="7" t="s">
        <v>247</v>
      </c>
      <c r="B16" s="9" t="s">
        <v>248</v>
      </c>
      <c r="C16" s="81">
        <v>1516</v>
      </c>
      <c r="D16" s="81">
        <v>1516</v>
      </c>
    </row>
    <row r="17" spans="1:4">
      <c r="A17" s="7" t="s">
        <v>242</v>
      </c>
      <c r="B17" s="9" t="s">
        <v>244</v>
      </c>
      <c r="C17" s="81">
        <v>139</v>
      </c>
      <c r="D17" s="81">
        <v>139</v>
      </c>
    </row>
  </sheetData>
  <mergeCells count="4">
    <mergeCell ref="A9:D9"/>
    <mergeCell ref="C11:D11"/>
    <mergeCell ref="A11:A12"/>
    <mergeCell ref="B11:B12"/>
  </mergeCells>
  <pageMargins left="0.70866141732283472" right="0.70866141732283472" top="0.74803149606299213" bottom="0.74803149606299213" header="0.31496062992125984" footer="0.31496062992125984"/>
  <pageSetup paperSize="9" scale="73"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7"/>
  <sheetViews>
    <sheetView workbookViewId="0"/>
  </sheetViews>
  <sheetFormatPr defaultRowHeight="15.75"/>
  <cols>
    <col min="1" max="1" width="22.28515625" style="299" customWidth="1"/>
    <col min="2" max="2" width="67.140625" style="145" customWidth="1"/>
    <col min="3" max="3" width="23" style="135" customWidth="1"/>
    <col min="4" max="4" width="20.5703125" style="135" customWidth="1"/>
    <col min="5" max="16384" width="9.140625" style="135"/>
  </cols>
  <sheetData>
    <row r="1" spans="1:3" s="133" customFormat="1" ht="15">
      <c r="A1" s="251" t="s">
        <v>3458</v>
      </c>
      <c r="B1" s="94"/>
      <c r="C1" s="94"/>
    </row>
    <row r="2" spans="1:3" s="133" customFormat="1" ht="17.25" customHeight="1">
      <c r="A2" s="624" t="s">
        <v>3456</v>
      </c>
      <c r="B2" s="624"/>
      <c r="C2" s="624"/>
    </row>
    <row r="3" spans="1:3" s="1" customFormat="1" ht="15">
      <c r="A3" s="279"/>
      <c r="B3" s="94"/>
      <c r="C3" s="94"/>
    </row>
    <row r="4" spans="1:3" s="1" customFormat="1" ht="15">
      <c r="A4" s="95"/>
      <c r="B4" s="78"/>
      <c r="C4" s="97" t="s">
        <v>1372</v>
      </c>
    </row>
    <row r="5" spans="1:3" s="1" customFormat="1" ht="15">
      <c r="A5" s="95"/>
      <c r="B5" s="78"/>
      <c r="C5" s="97" t="s">
        <v>559</v>
      </c>
    </row>
    <row r="6" spans="1:3" s="1" customFormat="1" ht="15">
      <c r="A6" s="95"/>
      <c r="B6" s="78"/>
      <c r="C6" s="97" t="s">
        <v>3203</v>
      </c>
    </row>
    <row r="7" spans="1:3" s="1" customFormat="1">
      <c r="A7" s="298"/>
      <c r="B7" s="78"/>
      <c r="C7" s="97" t="s">
        <v>3224</v>
      </c>
    </row>
    <row r="8" spans="1:3" s="1" customFormat="1" ht="15">
      <c r="A8" s="95"/>
      <c r="B8" s="3"/>
      <c r="C8" s="70"/>
    </row>
    <row r="9" spans="1:3" s="1" customFormat="1" ht="52.5" customHeight="1">
      <c r="A9" s="581" t="s">
        <v>1366</v>
      </c>
      <c r="B9" s="581"/>
      <c r="C9" s="581"/>
    </row>
    <row r="10" spans="1:3">
      <c r="A10" s="625" t="s">
        <v>630</v>
      </c>
      <c r="B10" s="626" t="s">
        <v>243</v>
      </c>
      <c r="C10" s="627" t="s">
        <v>1272</v>
      </c>
    </row>
    <row r="11" spans="1:3" ht="55.5" customHeight="1">
      <c r="A11" s="625"/>
      <c r="B11" s="626"/>
      <c r="C11" s="627"/>
    </row>
    <row r="12" spans="1:3">
      <c r="A12" s="475"/>
      <c r="B12" s="476" t="s">
        <v>1268</v>
      </c>
      <c r="C12" s="134"/>
    </row>
    <row r="13" spans="1:3">
      <c r="A13" s="136" t="s">
        <v>1273</v>
      </c>
      <c r="B13" s="136" t="s">
        <v>885</v>
      </c>
      <c r="C13" s="143">
        <v>560</v>
      </c>
    </row>
    <row r="14" spans="1:3">
      <c r="A14" s="136" t="s">
        <v>1274</v>
      </c>
      <c r="B14" s="136" t="s">
        <v>812</v>
      </c>
      <c r="C14" s="143">
        <v>1693</v>
      </c>
    </row>
    <row r="15" spans="1:3" ht="36.75" customHeight="1">
      <c r="A15" s="136" t="s">
        <v>1275</v>
      </c>
      <c r="B15" s="136" t="s">
        <v>141</v>
      </c>
      <c r="C15" s="143">
        <v>560</v>
      </c>
    </row>
    <row r="16" spans="1:3">
      <c r="A16" s="136" t="s">
        <v>1276</v>
      </c>
      <c r="B16" s="136" t="s">
        <v>895</v>
      </c>
      <c r="C16" s="143">
        <v>480</v>
      </c>
    </row>
    <row r="17" spans="1:4">
      <c r="A17" s="136" t="s">
        <v>1277</v>
      </c>
      <c r="B17" s="136" t="s">
        <v>822</v>
      </c>
      <c r="C17" s="143">
        <v>1512</v>
      </c>
    </row>
    <row r="18" spans="1:4">
      <c r="A18" s="136" t="s">
        <v>3344</v>
      </c>
      <c r="B18" s="136" t="s">
        <v>3321</v>
      </c>
      <c r="C18" s="143">
        <v>1373</v>
      </c>
    </row>
    <row r="19" spans="1:4">
      <c r="A19" s="136" t="s">
        <v>3345</v>
      </c>
      <c r="B19" s="136" t="s">
        <v>3323</v>
      </c>
      <c r="C19" s="143">
        <v>1373</v>
      </c>
    </row>
    <row r="20" spans="1:4">
      <c r="A20" s="136"/>
      <c r="B20" s="476" t="s">
        <v>1269</v>
      </c>
      <c r="C20" s="143"/>
    </row>
    <row r="21" spans="1:4" ht="18.75">
      <c r="A21" s="136" t="s">
        <v>1278</v>
      </c>
      <c r="B21" s="136" t="s">
        <v>1493</v>
      </c>
      <c r="C21" s="143">
        <v>151</v>
      </c>
      <c r="D21" s="311"/>
    </row>
    <row r="22" spans="1:4" ht="18.75">
      <c r="A22" s="136" t="s">
        <v>1279</v>
      </c>
      <c r="B22" s="136" t="s">
        <v>1494</v>
      </c>
      <c r="C22" s="143">
        <v>270</v>
      </c>
      <c r="D22" s="311"/>
    </row>
    <row r="23" spans="1:4" ht="18.75">
      <c r="A23" s="136" t="s">
        <v>1280</v>
      </c>
      <c r="B23" s="136" t="s">
        <v>1495</v>
      </c>
      <c r="C23" s="143">
        <v>250</v>
      </c>
      <c r="D23" s="311"/>
    </row>
    <row r="24" spans="1:4" ht="18.75">
      <c r="A24" s="136" t="s">
        <v>1281</v>
      </c>
      <c r="B24" s="136" t="s">
        <v>1496</v>
      </c>
      <c r="C24" s="143">
        <v>78</v>
      </c>
      <c r="D24" s="311"/>
    </row>
    <row r="25" spans="1:4" ht="18.75">
      <c r="A25" s="136" t="s">
        <v>1282</v>
      </c>
      <c r="B25" s="306" t="s">
        <v>1497</v>
      </c>
      <c r="C25" s="143">
        <v>486</v>
      </c>
      <c r="D25" s="311"/>
    </row>
    <row r="26" spans="1:4" ht="34.5">
      <c r="A26" s="136" t="s">
        <v>1283</v>
      </c>
      <c r="B26" s="136" t="s">
        <v>1518</v>
      </c>
      <c r="C26" s="143">
        <v>120</v>
      </c>
      <c r="D26" s="311"/>
    </row>
    <row r="27" spans="1:4" ht="18.75">
      <c r="A27" s="136" t="s">
        <v>1284</v>
      </c>
      <c r="B27" s="136" t="s">
        <v>1519</v>
      </c>
      <c r="C27" s="143">
        <v>120</v>
      </c>
      <c r="D27" s="311"/>
    </row>
    <row r="28" spans="1:4" ht="31.5" customHeight="1">
      <c r="A28" s="136" t="s">
        <v>1378</v>
      </c>
      <c r="B28" s="136" t="s">
        <v>1520</v>
      </c>
      <c r="C28" s="274">
        <v>120</v>
      </c>
      <c r="D28" s="311"/>
    </row>
    <row r="29" spans="1:4" ht="18.75">
      <c r="A29" s="136" t="s">
        <v>1286</v>
      </c>
      <c r="B29" s="136" t="s">
        <v>1521</v>
      </c>
      <c r="C29" s="143">
        <v>120</v>
      </c>
      <c r="D29" s="311"/>
    </row>
    <row r="30" spans="1:4" ht="21.75" customHeight="1">
      <c r="A30" s="136" t="s">
        <v>1287</v>
      </c>
      <c r="B30" s="136" t="s">
        <v>1522</v>
      </c>
      <c r="C30" s="143">
        <v>120</v>
      </c>
      <c r="D30" s="311"/>
    </row>
    <row r="31" spans="1:4" ht="18.75">
      <c r="A31" s="136" t="s">
        <v>1288</v>
      </c>
      <c r="B31" s="136" t="s">
        <v>1532</v>
      </c>
      <c r="C31" s="143">
        <v>120</v>
      </c>
      <c r="D31" s="311"/>
    </row>
    <row r="32" spans="1:4" ht="18.75">
      <c r="A32" s="136" t="s">
        <v>1289</v>
      </c>
      <c r="B32" s="136" t="s">
        <v>1533</v>
      </c>
      <c r="C32" s="143">
        <v>350</v>
      </c>
      <c r="D32" s="311"/>
    </row>
    <row r="33" spans="1:4" ht="18.75">
      <c r="A33" s="136" t="s">
        <v>1290</v>
      </c>
      <c r="B33" s="136" t="s">
        <v>1534</v>
      </c>
      <c r="C33" s="143">
        <v>120</v>
      </c>
      <c r="D33" s="311"/>
    </row>
    <row r="34" spans="1:4" ht="34.5">
      <c r="A34" s="136" t="s">
        <v>1291</v>
      </c>
      <c r="B34" s="136" t="s">
        <v>1535</v>
      </c>
      <c r="C34" s="143">
        <v>220</v>
      </c>
      <c r="D34" s="311"/>
    </row>
    <row r="35" spans="1:4" ht="34.5">
      <c r="A35" s="136" t="s">
        <v>1292</v>
      </c>
      <c r="B35" s="136" t="s">
        <v>1536</v>
      </c>
      <c r="C35" s="143">
        <v>350</v>
      </c>
      <c r="D35" s="311"/>
    </row>
    <row r="36" spans="1:4" ht="34.5">
      <c r="A36" s="136" t="s">
        <v>1293</v>
      </c>
      <c r="B36" s="136" t="s">
        <v>1539</v>
      </c>
      <c r="C36" s="143">
        <v>350</v>
      </c>
      <c r="D36" s="311"/>
    </row>
    <row r="37" spans="1:4" ht="18.75">
      <c r="A37" s="136" t="s">
        <v>1294</v>
      </c>
      <c r="B37" s="136" t="s">
        <v>1538</v>
      </c>
      <c r="C37" s="143">
        <v>120</v>
      </c>
      <c r="D37" s="311"/>
    </row>
    <row r="38" spans="1:4" ht="18.75">
      <c r="A38" s="136" t="s">
        <v>1295</v>
      </c>
      <c r="B38" s="136" t="s">
        <v>1537</v>
      </c>
      <c r="C38" s="143">
        <v>350</v>
      </c>
      <c r="D38" s="311"/>
    </row>
    <row r="39" spans="1:4">
      <c r="A39" s="136"/>
      <c r="B39" s="476" t="s">
        <v>1270</v>
      </c>
      <c r="C39" s="143"/>
      <c r="D39" s="311"/>
    </row>
    <row r="40" spans="1:4" ht="18.75">
      <c r="A40" s="136" t="s">
        <v>1296</v>
      </c>
      <c r="B40" s="136" t="s">
        <v>1523</v>
      </c>
      <c r="C40" s="143">
        <v>500</v>
      </c>
      <c r="D40" s="311"/>
    </row>
    <row r="41" spans="1:4" ht="34.5">
      <c r="A41" s="136" t="s">
        <v>1297</v>
      </c>
      <c r="B41" s="136" t="s">
        <v>1524</v>
      </c>
      <c r="C41" s="143">
        <v>700</v>
      </c>
      <c r="D41" s="311"/>
    </row>
    <row r="42" spans="1:4" ht="18.75">
      <c r="A42" s="136" t="s">
        <v>1298</v>
      </c>
      <c r="B42" s="136" t="s">
        <v>1525</v>
      </c>
      <c r="C42" s="143">
        <v>1200</v>
      </c>
      <c r="D42" s="311"/>
    </row>
    <row r="43" spans="1:4" ht="18.75">
      <c r="A43" s="136" t="s">
        <v>1299</v>
      </c>
      <c r="B43" s="136" t="s">
        <v>1526</v>
      </c>
      <c r="C43" s="143">
        <v>400</v>
      </c>
      <c r="D43" s="311"/>
    </row>
    <row r="44" spans="1:4" ht="18.75">
      <c r="A44" s="136" t="s">
        <v>1300</v>
      </c>
      <c r="B44" s="136" t="s">
        <v>1527</v>
      </c>
      <c r="C44" s="143">
        <v>400</v>
      </c>
      <c r="D44" s="311"/>
    </row>
    <row r="45" spans="1:4" ht="18.75">
      <c r="A45" s="136" t="s">
        <v>1301</v>
      </c>
      <c r="B45" s="136" t="s">
        <v>1528</v>
      </c>
      <c r="C45" s="143">
        <v>400</v>
      </c>
      <c r="D45" s="311"/>
    </row>
    <row r="46" spans="1:4" ht="34.5">
      <c r="A46" s="136" t="s">
        <v>1302</v>
      </c>
      <c r="B46" s="136" t="s">
        <v>1529</v>
      </c>
      <c r="C46" s="143">
        <v>1200</v>
      </c>
      <c r="D46" s="311"/>
    </row>
    <row r="47" spans="1:4" ht="18.75">
      <c r="A47" s="136" t="s">
        <v>1303</v>
      </c>
      <c r="B47" s="136" t="s">
        <v>1530</v>
      </c>
      <c r="C47" s="143">
        <v>500</v>
      </c>
      <c r="D47" s="311"/>
    </row>
    <row r="48" spans="1:4" ht="18.75">
      <c r="A48" s="136" t="s">
        <v>1304</v>
      </c>
      <c r="B48" s="136" t="s">
        <v>1531</v>
      </c>
      <c r="C48" s="143">
        <v>500</v>
      </c>
      <c r="D48" s="311"/>
    </row>
    <row r="49" spans="1:4" s="133" customFormat="1" ht="25.5" customHeight="1">
      <c r="A49" s="137" t="s">
        <v>1474</v>
      </c>
      <c r="B49" s="137" t="s">
        <v>3348</v>
      </c>
      <c r="C49" s="146">
        <v>550</v>
      </c>
      <c r="D49" s="311"/>
    </row>
    <row r="50" spans="1:4" s="133" customFormat="1" ht="25.5" customHeight="1">
      <c r="A50" s="137" t="s">
        <v>1475</v>
      </c>
      <c r="B50" s="137" t="s">
        <v>3349</v>
      </c>
      <c r="C50" s="146">
        <v>440</v>
      </c>
      <c r="D50" s="311"/>
    </row>
    <row r="51" spans="1:4" s="133" customFormat="1" ht="38.25" customHeight="1">
      <c r="A51" s="137" t="s">
        <v>1476</v>
      </c>
      <c r="B51" s="137" t="s">
        <v>3350</v>
      </c>
      <c r="C51" s="146">
        <v>495</v>
      </c>
      <c r="D51" s="311"/>
    </row>
    <row r="52" spans="1:4" s="133" customFormat="1" ht="27" customHeight="1">
      <c r="A52" s="137" t="s">
        <v>1477</v>
      </c>
      <c r="B52" s="137" t="s">
        <v>3351</v>
      </c>
      <c r="C52" s="146">
        <v>495</v>
      </c>
      <c r="D52" s="311"/>
    </row>
    <row r="53" spans="1:4" s="133" customFormat="1" ht="25.5" customHeight="1">
      <c r="A53" s="137" t="s">
        <v>1478</v>
      </c>
      <c r="B53" s="137" t="s">
        <v>3353</v>
      </c>
      <c r="C53" s="146">
        <v>495</v>
      </c>
      <c r="D53" s="311"/>
    </row>
    <row r="54" spans="1:4" s="133" customFormat="1" ht="25.5" customHeight="1">
      <c r="A54" s="137" t="s">
        <v>1479</v>
      </c>
      <c r="B54" s="137" t="s">
        <v>3352</v>
      </c>
      <c r="C54" s="146">
        <v>495</v>
      </c>
      <c r="D54" s="311"/>
    </row>
    <row r="55" spans="1:4" s="133" customFormat="1" ht="25.5" customHeight="1">
      <c r="A55" s="137" t="s">
        <v>1480</v>
      </c>
      <c r="B55" s="137" t="s">
        <v>3354</v>
      </c>
      <c r="C55" s="146">
        <v>825</v>
      </c>
      <c r="D55" s="311"/>
    </row>
    <row r="56" spans="1:4" s="133" customFormat="1" ht="32.25" customHeight="1">
      <c r="A56" s="137" t="s">
        <v>1481</v>
      </c>
      <c r="B56" s="137" t="s">
        <v>3355</v>
      </c>
      <c r="C56" s="146">
        <v>825</v>
      </c>
      <c r="D56" s="311"/>
    </row>
    <row r="57" spans="1:4" s="133" customFormat="1" ht="25.5" customHeight="1">
      <c r="A57" s="137" t="s">
        <v>1482</v>
      </c>
      <c r="B57" s="137" t="s">
        <v>3356</v>
      </c>
      <c r="C57" s="146">
        <v>825</v>
      </c>
      <c r="D57" s="311"/>
    </row>
    <row r="58" spans="1:4" s="133" customFormat="1" ht="25.5" customHeight="1">
      <c r="A58" s="137" t="s">
        <v>1483</v>
      </c>
      <c r="B58" s="137" t="s">
        <v>3369</v>
      </c>
      <c r="C58" s="146">
        <v>825</v>
      </c>
      <c r="D58" s="311"/>
    </row>
    <row r="59" spans="1:4" s="133" customFormat="1" ht="33.75" customHeight="1">
      <c r="A59" s="137" t="s">
        <v>1484</v>
      </c>
      <c r="B59" s="137" t="s">
        <v>3370</v>
      </c>
      <c r="C59" s="146">
        <v>908</v>
      </c>
      <c r="D59" s="311"/>
    </row>
    <row r="60" spans="1:4" s="133" customFormat="1" ht="34.5" customHeight="1">
      <c r="A60" s="137" t="s">
        <v>1485</v>
      </c>
      <c r="B60" s="137" t="s">
        <v>1540</v>
      </c>
      <c r="C60" s="146">
        <v>1322</v>
      </c>
      <c r="D60" s="311"/>
    </row>
    <row r="61" spans="1:4" s="133" customFormat="1" ht="25.5" customHeight="1">
      <c r="A61" s="137" t="s">
        <v>1486</v>
      </c>
      <c r="B61" s="137" t="s">
        <v>3371</v>
      </c>
      <c r="C61" s="146">
        <v>957</v>
      </c>
      <c r="D61" s="311"/>
    </row>
    <row r="62" spans="1:4" s="133" customFormat="1" ht="25.5" customHeight="1">
      <c r="A62" s="137" t="s">
        <v>1487</v>
      </c>
      <c r="B62" s="137" t="s">
        <v>3372</v>
      </c>
      <c r="C62" s="146">
        <v>957</v>
      </c>
      <c r="D62" s="311"/>
    </row>
    <row r="63" spans="1:4" s="133" customFormat="1" ht="39.75" customHeight="1">
      <c r="A63" s="137" t="s">
        <v>1742</v>
      </c>
      <c r="B63" s="137" t="s">
        <v>1740</v>
      </c>
      <c r="C63" s="146">
        <v>640</v>
      </c>
      <c r="D63" s="311"/>
    </row>
    <row r="64" spans="1:4" s="133" customFormat="1" ht="39.75" customHeight="1">
      <c r="A64" s="137" t="s">
        <v>1743</v>
      </c>
      <c r="B64" s="137" t="s">
        <v>1738</v>
      </c>
      <c r="C64" s="146">
        <v>789</v>
      </c>
      <c r="D64" s="311"/>
    </row>
    <row r="65" spans="1:4" s="133" customFormat="1" ht="38.25" customHeight="1">
      <c r="A65" s="137" t="s">
        <v>1744</v>
      </c>
      <c r="B65" s="137" t="s">
        <v>1739</v>
      </c>
      <c r="C65" s="146">
        <v>937</v>
      </c>
      <c r="D65" s="311"/>
    </row>
    <row r="66" spans="1:4" s="133" customFormat="1" ht="45" customHeight="1">
      <c r="A66" s="137" t="s">
        <v>1745</v>
      </c>
      <c r="B66" s="137" t="s">
        <v>1741</v>
      </c>
      <c r="C66" s="146">
        <v>1092</v>
      </c>
      <c r="D66" s="311"/>
    </row>
    <row r="67" spans="1:4">
      <c r="A67" s="136"/>
      <c r="B67" s="476" t="s">
        <v>1271</v>
      </c>
      <c r="C67" s="143"/>
      <c r="D67" s="311"/>
    </row>
    <row r="68" spans="1:4" ht="34.5">
      <c r="A68" s="136" t="s">
        <v>1305</v>
      </c>
      <c r="B68" s="136" t="s">
        <v>1654</v>
      </c>
      <c r="C68" s="143">
        <v>308</v>
      </c>
      <c r="D68" s="311"/>
    </row>
    <row r="69" spans="1:4" ht="34.5">
      <c r="A69" s="136" t="s">
        <v>1306</v>
      </c>
      <c r="B69" s="136" t="s">
        <v>1792</v>
      </c>
      <c r="C69" s="143">
        <v>750</v>
      </c>
      <c r="D69" s="311"/>
    </row>
    <row r="70" spans="1:4" ht="34.5">
      <c r="A70" s="136" t="s">
        <v>1307</v>
      </c>
      <c r="B70" s="136" t="s">
        <v>1791</v>
      </c>
      <c r="C70" s="143">
        <v>550</v>
      </c>
      <c r="D70" s="311"/>
    </row>
    <row r="71" spans="1:4" ht="34.5">
      <c r="A71" s="136" t="s">
        <v>1348</v>
      </c>
      <c r="B71" s="136" t="s">
        <v>1867</v>
      </c>
      <c r="C71" s="143">
        <v>168</v>
      </c>
      <c r="D71" s="311"/>
    </row>
    <row r="72" spans="1:4">
      <c r="A72" s="136"/>
      <c r="B72" s="476" t="s">
        <v>1367</v>
      </c>
      <c r="C72" s="143"/>
      <c r="D72" s="311"/>
    </row>
    <row r="73" spans="1:4" ht="34.5">
      <c r="A73" s="136" t="s">
        <v>1308</v>
      </c>
      <c r="B73" s="136" t="s">
        <v>3380</v>
      </c>
      <c r="C73" s="143">
        <v>4962</v>
      </c>
      <c r="D73" s="311"/>
    </row>
    <row r="74" spans="1:4" ht="31.5">
      <c r="A74" s="136" t="s">
        <v>1309</v>
      </c>
      <c r="B74" s="136" t="s">
        <v>3379</v>
      </c>
      <c r="C74" s="143">
        <v>856</v>
      </c>
      <c r="D74" s="311"/>
    </row>
    <row r="75" spans="1:4" ht="31.5">
      <c r="A75" s="136" t="s">
        <v>1310</v>
      </c>
      <c r="B75" s="136" t="s">
        <v>3378</v>
      </c>
      <c r="C75" s="143">
        <v>971</v>
      </c>
      <c r="D75" s="311"/>
    </row>
    <row r="76" spans="1:4" ht="47.25">
      <c r="A76" s="136" t="s">
        <v>3227</v>
      </c>
      <c r="B76" s="136" t="s">
        <v>3377</v>
      </c>
      <c r="C76" s="143">
        <v>971</v>
      </c>
      <c r="D76" s="311"/>
    </row>
    <row r="77" spans="1:4" ht="47.25">
      <c r="A77" s="136" t="s">
        <v>3284</v>
      </c>
      <c r="B77" s="136" t="s">
        <v>3376</v>
      </c>
      <c r="C77" s="143">
        <v>589</v>
      </c>
      <c r="D77" s="311"/>
    </row>
    <row r="78" spans="1:4">
      <c r="A78" s="136"/>
      <c r="B78" s="476" t="s">
        <v>3373</v>
      </c>
      <c r="C78" s="143"/>
      <c r="D78" s="311"/>
    </row>
    <row r="79" spans="1:4" ht="34.5">
      <c r="A79" s="136" t="s">
        <v>1311</v>
      </c>
      <c r="B79" s="136" t="s">
        <v>3374</v>
      </c>
      <c r="C79" s="143">
        <v>6120</v>
      </c>
      <c r="D79" s="311"/>
    </row>
    <row r="80" spans="1:4" ht="31.5">
      <c r="A80" s="136" t="s">
        <v>1312</v>
      </c>
      <c r="B80" s="136" t="s">
        <v>3375</v>
      </c>
      <c r="C80" s="143">
        <v>1731</v>
      </c>
      <c r="D80" s="311"/>
    </row>
    <row r="81" spans="1:8" ht="47.25">
      <c r="A81" s="136" t="s">
        <v>1648</v>
      </c>
      <c r="B81" s="136" t="s">
        <v>1646</v>
      </c>
      <c r="C81" s="143">
        <v>11919</v>
      </c>
      <c r="D81" s="311"/>
    </row>
    <row r="82" spans="1:8">
      <c r="A82" s="136"/>
      <c r="B82" s="138" t="s">
        <v>1368</v>
      </c>
      <c r="C82" s="143"/>
      <c r="D82" s="311"/>
    </row>
    <row r="83" spans="1:8" ht="18.75">
      <c r="A83" s="136" t="s">
        <v>1313</v>
      </c>
      <c r="B83" s="137" t="s">
        <v>1541</v>
      </c>
      <c r="C83" s="143">
        <v>1029</v>
      </c>
      <c r="D83" s="311"/>
    </row>
    <row r="84" spans="1:8" ht="18.75">
      <c r="A84" s="136" t="s">
        <v>1314</v>
      </c>
      <c r="B84" s="137" t="s">
        <v>1542</v>
      </c>
      <c r="C84" s="143">
        <v>1013</v>
      </c>
      <c r="D84" s="311"/>
    </row>
    <row r="85" spans="1:8" ht="18.75">
      <c r="A85" s="136" t="s">
        <v>1315</v>
      </c>
      <c r="B85" s="137" t="s">
        <v>1543</v>
      </c>
      <c r="C85" s="143">
        <v>1218</v>
      </c>
      <c r="D85" s="311"/>
    </row>
    <row r="86" spans="1:8" ht="18.75">
      <c r="A86" s="136" t="s">
        <v>1316</v>
      </c>
      <c r="B86" s="137" t="s">
        <v>1544</v>
      </c>
      <c r="C86" s="143">
        <v>704</v>
      </c>
      <c r="D86" s="311"/>
    </row>
    <row r="87" spans="1:8" ht="18.75">
      <c r="A87" s="136" t="s">
        <v>1317</v>
      </c>
      <c r="B87" s="137" t="s">
        <v>1545</v>
      </c>
      <c r="C87" s="143">
        <v>704</v>
      </c>
      <c r="D87" s="311"/>
    </row>
    <row r="88" spans="1:8" ht="18.75">
      <c r="A88" s="136" t="s">
        <v>1318</v>
      </c>
      <c r="B88" s="137" t="s">
        <v>1546</v>
      </c>
      <c r="C88" s="143">
        <v>1890</v>
      </c>
      <c r="D88" s="311"/>
    </row>
    <row r="89" spans="1:8" ht="18.75">
      <c r="A89" s="136" t="s">
        <v>1319</v>
      </c>
      <c r="B89" s="137" t="s">
        <v>1547</v>
      </c>
      <c r="C89" s="143">
        <v>683</v>
      </c>
      <c r="D89" s="311"/>
    </row>
    <row r="90" spans="1:8" ht="41.25">
      <c r="A90" s="128" t="s">
        <v>3285</v>
      </c>
      <c r="B90" s="128" t="s">
        <v>3298</v>
      </c>
      <c r="C90" s="503">
        <v>3267</v>
      </c>
      <c r="D90" s="311"/>
    </row>
    <row r="91" spans="1:8" ht="41.25">
      <c r="A91" s="128" t="s">
        <v>3286</v>
      </c>
      <c r="B91" s="128" t="s">
        <v>3299</v>
      </c>
      <c r="C91" s="503">
        <v>3267</v>
      </c>
      <c r="D91" s="311"/>
    </row>
    <row r="92" spans="1:8" ht="41.25">
      <c r="A92" s="128" t="s">
        <v>3287</v>
      </c>
      <c r="B92" s="128" t="s">
        <v>3300</v>
      </c>
      <c r="C92" s="503">
        <v>3065</v>
      </c>
      <c r="D92" s="311"/>
    </row>
    <row r="93" spans="1:8" ht="31.5">
      <c r="A93" s="136"/>
      <c r="B93" s="138" t="s">
        <v>1369</v>
      </c>
      <c r="C93" s="143"/>
      <c r="D93" s="311"/>
    </row>
    <row r="94" spans="1:8" ht="16.5" customHeight="1">
      <c r="A94" s="136" t="s">
        <v>1320</v>
      </c>
      <c r="B94" s="139" t="s">
        <v>1504</v>
      </c>
      <c r="C94" s="143">
        <v>6948</v>
      </c>
      <c r="D94" s="311"/>
    </row>
    <row r="95" spans="1:8" ht="18.75">
      <c r="A95" s="136" t="s">
        <v>1321</v>
      </c>
      <c r="B95" s="139" t="s">
        <v>1505</v>
      </c>
      <c r="C95" s="143">
        <v>4757</v>
      </c>
      <c r="D95" s="311"/>
    </row>
    <row r="96" spans="1:8" ht="18.75">
      <c r="A96" s="136" t="s">
        <v>1322</v>
      </c>
      <c r="B96" s="139" t="s">
        <v>1506</v>
      </c>
      <c r="C96" s="143">
        <v>6857</v>
      </c>
      <c r="D96" s="311"/>
      <c r="H96" s="135" t="s">
        <v>1796</v>
      </c>
    </row>
    <row r="97" spans="1:4" ht="18.75">
      <c r="A97" s="136" t="s">
        <v>1323</v>
      </c>
      <c r="B97" s="139" t="s">
        <v>1507</v>
      </c>
      <c r="C97" s="143">
        <v>6857</v>
      </c>
      <c r="D97" s="311"/>
    </row>
    <row r="98" spans="1:4" ht="18.75">
      <c r="A98" s="136" t="s">
        <v>1324</v>
      </c>
      <c r="B98" s="139" t="s">
        <v>1508</v>
      </c>
      <c r="C98" s="143">
        <v>8288</v>
      </c>
      <c r="D98" s="311"/>
    </row>
    <row r="99" spans="1:4" ht="34.5">
      <c r="A99" s="136" t="s">
        <v>1325</v>
      </c>
      <c r="B99" s="139" t="s">
        <v>1509</v>
      </c>
      <c r="C99" s="143">
        <v>6857</v>
      </c>
      <c r="D99" s="311"/>
    </row>
    <row r="100" spans="1:4" ht="18.75">
      <c r="A100" s="136" t="s">
        <v>1326</v>
      </c>
      <c r="B100" s="139" t="s">
        <v>1510</v>
      </c>
      <c r="C100" s="143">
        <v>3800</v>
      </c>
      <c r="D100" s="311"/>
    </row>
    <row r="101" spans="1:4" ht="18.75">
      <c r="A101" s="136" t="s">
        <v>1327</v>
      </c>
      <c r="B101" s="139" t="s">
        <v>1511</v>
      </c>
      <c r="C101" s="143">
        <v>3800</v>
      </c>
      <c r="D101" s="311"/>
    </row>
    <row r="102" spans="1:4" ht="34.5">
      <c r="A102" s="136" t="s">
        <v>1328</v>
      </c>
      <c r="B102" s="139" t="s">
        <v>1512</v>
      </c>
      <c r="C102" s="143">
        <v>6856</v>
      </c>
      <c r="D102" s="311"/>
    </row>
    <row r="103" spans="1:4" ht="18.75">
      <c r="A103" s="136" t="s">
        <v>1285</v>
      </c>
      <c r="B103" s="139" t="s">
        <v>1513</v>
      </c>
      <c r="C103" s="143">
        <v>3808</v>
      </c>
      <c r="D103" s="311"/>
    </row>
    <row r="104" spans="1:4" ht="34.5">
      <c r="A104" s="139" t="s">
        <v>1384</v>
      </c>
      <c r="B104" s="139" t="s">
        <v>1514</v>
      </c>
      <c r="C104" s="143">
        <v>11220</v>
      </c>
      <c r="D104" s="311"/>
    </row>
    <row r="105" spans="1:4" ht="34.5">
      <c r="A105" s="139" t="s">
        <v>1385</v>
      </c>
      <c r="B105" s="139" t="s">
        <v>1515</v>
      </c>
      <c r="C105" s="143">
        <v>10240</v>
      </c>
      <c r="D105" s="311"/>
    </row>
    <row r="106" spans="1:4" ht="34.5">
      <c r="A106" s="139" t="s">
        <v>1387</v>
      </c>
      <c r="B106" s="139" t="s">
        <v>1516</v>
      </c>
      <c r="C106" s="143">
        <v>13073</v>
      </c>
      <c r="D106" s="311"/>
    </row>
    <row r="107" spans="1:4" ht="34.5">
      <c r="A107" s="139" t="s">
        <v>1386</v>
      </c>
      <c r="B107" s="139" t="s">
        <v>1517</v>
      </c>
      <c r="C107" s="143">
        <v>18898</v>
      </c>
      <c r="D107" s="311"/>
    </row>
    <row r="108" spans="1:4" ht="28.5">
      <c r="A108" s="103" t="s">
        <v>1488</v>
      </c>
      <c r="B108" s="128" t="s">
        <v>1498</v>
      </c>
      <c r="C108" s="143">
        <v>13073</v>
      </c>
      <c r="D108" s="311"/>
    </row>
    <row r="109" spans="1:4" ht="28.5">
      <c r="A109" s="103" t="s">
        <v>1489</v>
      </c>
      <c r="B109" s="128" t="s">
        <v>1499</v>
      </c>
      <c r="C109" s="143">
        <v>10876</v>
      </c>
      <c r="D109" s="311"/>
    </row>
    <row r="110" spans="1:4" ht="41.25">
      <c r="A110" s="103" t="s">
        <v>1490</v>
      </c>
      <c r="B110" s="128" t="s">
        <v>1500</v>
      </c>
      <c r="C110" s="143">
        <v>14438</v>
      </c>
      <c r="D110" s="311"/>
    </row>
    <row r="111" spans="1:4" ht="41.25">
      <c r="A111" s="103" t="s">
        <v>1491</v>
      </c>
      <c r="B111" s="128" t="s">
        <v>1501</v>
      </c>
      <c r="C111" s="143">
        <v>10959</v>
      </c>
      <c r="D111" s="311"/>
    </row>
    <row r="112" spans="1:4" ht="41.25">
      <c r="A112" s="103" t="s">
        <v>1492</v>
      </c>
      <c r="B112" s="128" t="s">
        <v>1502</v>
      </c>
      <c r="C112" s="143">
        <v>10715</v>
      </c>
      <c r="D112" s="311"/>
    </row>
    <row r="113" spans="1:4" ht="28.5">
      <c r="A113" s="103" t="s">
        <v>1875</v>
      </c>
      <c r="B113" s="128" t="s">
        <v>1677</v>
      </c>
      <c r="C113" s="504">
        <v>3000</v>
      </c>
      <c r="D113" s="311"/>
    </row>
    <row r="114" spans="1:4" ht="28.5">
      <c r="A114" s="128" t="s">
        <v>3279</v>
      </c>
      <c r="B114" s="128" t="s">
        <v>3304</v>
      </c>
      <c r="C114" s="144">
        <v>17050</v>
      </c>
      <c r="D114" s="311"/>
    </row>
    <row r="115" spans="1:4" ht="28.5">
      <c r="A115" s="128" t="s">
        <v>3280</v>
      </c>
      <c r="B115" s="128" t="s">
        <v>3305</v>
      </c>
      <c r="C115" s="144">
        <v>21050</v>
      </c>
      <c r="D115" s="311"/>
    </row>
    <row r="116" spans="1:4" ht="28.5">
      <c r="A116" s="128" t="s">
        <v>3281</v>
      </c>
      <c r="B116" s="128" t="s">
        <v>3319</v>
      </c>
      <c r="C116" s="144">
        <v>19100</v>
      </c>
      <c r="D116" s="311"/>
    </row>
    <row r="117" spans="1:4" ht="41.25">
      <c r="A117" s="128" t="s">
        <v>3282</v>
      </c>
      <c r="B117" s="128" t="s">
        <v>3306</v>
      </c>
      <c r="C117" s="144">
        <v>22100</v>
      </c>
      <c r="D117" s="311"/>
    </row>
    <row r="118" spans="1:4" ht="41.25">
      <c r="A118" s="128" t="s">
        <v>3283</v>
      </c>
      <c r="B118" s="128" t="s">
        <v>3307</v>
      </c>
      <c r="C118" s="144">
        <v>21050</v>
      </c>
      <c r="D118" s="311"/>
    </row>
    <row r="119" spans="1:4" ht="31.5">
      <c r="A119" s="136"/>
      <c r="B119" s="138" t="s">
        <v>3347</v>
      </c>
      <c r="C119" s="144"/>
      <c r="D119" s="311"/>
    </row>
    <row r="120" spans="1:4">
      <c r="A120" s="136" t="s">
        <v>1337</v>
      </c>
      <c r="B120" s="275" t="s">
        <v>1351</v>
      </c>
      <c r="C120" s="143">
        <v>2266</v>
      </c>
      <c r="D120" s="311"/>
    </row>
    <row r="121" spans="1:4" ht="47.25">
      <c r="A121" s="137" t="s">
        <v>1329</v>
      </c>
      <c r="B121" s="137" t="s">
        <v>1352</v>
      </c>
      <c r="C121" s="143">
        <v>659</v>
      </c>
      <c r="D121" s="311"/>
    </row>
    <row r="122" spans="1:4" ht="47.25">
      <c r="A122" s="137" t="s">
        <v>1330</v>
      </c>
      <c r="B122" s="137" t="s">
        <v>1353</v>
      </c>
      <c r="C122" s="143">
        <v>831</v>
      </c>
      <c r="D122" s="311"/>
    </row>
    <row r="123" spans="1:4" ht="47.25">
      <c r="A123" s="137" t="s">
        <v>1331</v>
      </c>
      <c r="B123" s="137" t="s">
        <v>1354</v>
      </c>
      <c r="C123" s="143">
        <v>993</v>
      </c>
      <c r="D123" s="311"/>
    </row>
    <row r="124" spans="1:4" ht="47.25">
      <c r="A124" s="137" t="s">
        <v>1332</v>
      </c>
      <c r="B124" s="137" t="s">
        <v>1355</v>
      </c>
      <c r="C124" s="143">
        <v>1241</v>
      </c>
      <c r="D124" s="311"/>
    </row>
    <row r="125" spans="1:4" ht="31.5">
      <c r="A125" s="137" t="s">
        <v>1333</v>
      </c>
      <c r="B125" s="137" t="s">
        <v>1356</v>
      </c>
      <c r="C125" s="143">
        <v>1464</v>
      </c>
      <c r="D125" s="311"/>
    </row>
    <row r="126" spans="1:4">
      <c r="A126" s="276"/>
      <c r="B126" s="476" t="s">
        <v>3381</v>
      </c>
      <c r="C126" s="143"/>
      <c r="D126" s="311"/>
    </row>
    <row r="127" spans="1:4" ht="18.75">
      <c r="A127" s="276" t="s">
        <v>1334</v>
      </c>
      <c r="B127" s="136" t="s">
        <v>1503</v>
      </c>
      <c r="C127" s="146">
        <v>2241</v>
      </c>
      <c r="D127" s="311"/>
    </row>
    <row r="128" spans="1:4" ht="31.5">
      <c r="A128" s="276" t="s">
        <v>1335</v>
      </c>
      <c r="B128" s="136" t="s">
        <v>1357</v>
      </c>
      <c r="C128" s="146">
        <v>1344</v>
      </c>
      <c r="D128" s="311"/>
    </row>
    <row r="129" spans="1:4" ht="31.5">
      <c r="A129" s="276" t="s">
        <v>1336</v>
      </c>
      <c r="B129" s="136" t="s">
        <v>1358</v>
      </c>
      <c r="C129" s="146">
        <v>2913</v>
      </c>
      <c r="D129" s="311"/>
    </row>
    <row r="130" spans="1:4">
      <c r="A130" s="137"/>
      <c r="B130" s="138" t="s">
        <v>1074</v>
      </c>
      <c r="C130" s="143"/>
      <c r="D130" s="311"/>
    </row>
    <row r="131" spans="1:4" ht="47.25">
      <c r="A131" s="137" t="s">
        <v>1338</v>
      </c>
      <c r="B131" s="137" t="s">
        <v>1392</v>
      </c>
      <c r="C131" s="143">
        <v>200</v>
      </c>
      <c r="D131" s="311"/>
    </row>
    <row r="132" spans="1:4" ht="34.5">
      <c r="A132" s="137" t="s">
        <v>1339</v>
      </c>
      <c r="B132" s="137" t="s">
        <v>1548</v>
      </c>
      <c r="C132" s="143">
        <v>150</v>
      </c>
      <c r="D132" s="311"/>
    </row>
    <row r="133" spans="1:4" ht="34.5">
      <c r="A133" s="137" t="s">
        <v>1340</v>
      </c>
      <c r="B133" s="137" t="s">
        <v>1549</v>
      </c>
      <c r="C133" s="143">
        <v>1515</v>
      </c>
      <c r="D133" s="311"/>
    </row>
    <row r="134" spans="1:4" ht="34.5">
      <c r="A134" s="137" t="s">
        <v>1341</v>
      </c>
      <c r="B134" s="137" t="s">
        <v>1550</v>
      </c>
      <c r="C134" s="143">
        <v>550</v>
      </c>
      <c r="D134" s="311"/>
    </row>
    <row r="135" spans="1:4" ht="50.25">
      <c r="A135" s="137" t="s">
        <v>1342</v>
      </c>
      <c r="B135" s="137" t="s">
        <v>1551</v>
      </c>
      <c r="C135" s="143">
        <v>550</v>
      </c>
      <c r="D135" s="311"/>
    </row>
    <row r="136" spans="1:4" ht="34.5">
      <c r="A136" s="137" t="s">
        <v>1343</v>
      </c>
      <c r="B136" s="137" t="s">
        <v>1552</v>
      </c>
      <c r="C136" s="143">
        <v>1520</v>
      </c>
      <c r="D136" s="311"/>
    </row>
    <row r="137" spans="1:4" ht="34.5">
      <c r="A137" s="137" t="s">
        <v>1344</v>
      </c>
      <c r="B137" s="137" t="s">
        <v>1553</v>
      </c>
      <c r="C137" s="143">
        <v>550</v>
      </c>
      <c r="D137" s="311"/>
    </row>
    <row r="138" spans="1:4" ht="47.25">
      <c r="A138" s="137" t="s">
        <v>3462</v>
      </c>
      <c r="B138" s="542" t="s">
        <v>3453</v>
      </c>
      <c r="C138" s="543">
        <v>482</v>
      </c>
      <c r="D138" s="311"/>
    </row>
    <row r="139" spans="1:4" ht="47.25">
      <c r="A139" s="137" t="s">
        <v>3463</v>
      </c>
      <c r="B139" s="542" t="s">
        <v>3454</v>
      </c>
      <c r="C139" s="543">
        <v>770</v>
      </c>
      <c r="D139" s="311"/>
    </row>
    <row r="140" spans="1:4" ht="47.25">
      <c r="A140" s="137" t="s">
        <v>3464</v>
      </c>
      <c r="B140" s="542" t="s">
        <v>3455</v>
      </c>
      <c r="C140" s="543">
        <v>1115</v>
      </c>
      <c r="D140" s="311"/>
    </row>
    <row r="141" spans="1:4">
      <c r="A141" s="137" t="s">
        <v>1345</v>
      </c>
      <c r="B141" s="137" t="s">
        <v>1075</v>
      </c>
      <c r="C141" s="143">
        <v>450</v>
      </c>
      <c r="D141" s="311"/>
    </row>
    <row r="142" spans="1:4">
      <c r="A142" s="137" t="s">
        <v>1346</v>
      </c>
      <c r="B142" s="137" t="s">
        <v>1076</v>
      </c>
      <c r="C142" s="143">
        <v>650</v>
      </c>
      <c r="D142" s="311"/>
    </row>
    <row r="143" spans="1:4">
      <c r="A143" s="137" t="s">
        <v>1347</v>
      </c>
      <c r="B143" s="137" t="s">
        <v>3301</v>
      </c>
      <c r="C143" s="143">
        <v>650</v>
      </c>
      <c r="D143" s="311"/>
    </row>
    <row r="144" spans="1:4" ht="34.5">
      <c r="A144" s="137" t="s">
        <v>3228</v>
      </c>
      <c r="B144" s="137" t="s">
        <v>3229</v>
      </c>
      <c r="C144" s="477">
        <v>2035</v>
      </c>
      <c r="D144" s="311"/>
    </row>
    <row r="145" spans="1:7" ht="18.75">
      <c r="A145" s="137" t="s">
        <v>3230</v>
      </c>
      <c r="B145" s="137" t="s">
        <v>3302</v>
      </c>
      <c r="C145" s="477">
        <v>200</v>
      </c>
      <c r="D145" s="311"/>
    </row>
    <row r="146" spans="1:7" ht="31.5">
      <c r="A146" s="277" t="s">
        <v>1349</v>
      </c>
      <c r="B146" s="372" t="s">
        <v>1794</v>
      </c>
      <c r="C146" s="628">
        <v>519</v>
      </c>
      <c r="D146" s="623"/>
    </row>
    <row r="147" spans="1:7">
      <c r="A147" s="278" t="s">
        <v>103</v>
      </c>
      <c r="B147" s="140" t="s">
        <v>104</v>
      </c>
      <c r="C147" s="629"/>
      <c r="D147" s="623"/>
    </row>
    <row r="148" spans="1:7">
      <c r="A148" s="278" t="s">
        <v>841</v>
      </c>
      <c r="B148" s="140" t="s">
        <v>843</v>
      </c>
      <c r="C148" s="629"/>
      <c r="D148" s="623"/>
    </row>
    <row r="149" spans="1:7" ht="31.5">
      <c r="A149" s="278" t="s">
        <v>842</v>
      </c>
      <c r="B149" s="140" t="s">
        <v>844</v>
      </c>
      <c r="C149" s="629"/>
      <c r="D149" s="623"/>
    </row>
    <row r="150" spans="1:7">
      <c r="A150" s="136" t="s">
        <v>998</v>
      </c>
      <c r="B150" s="140" t="s">
        <v>626</v>
      </c>
      <c r="C150" s="630"/>
      <c r="D150" s="623"/>
    </row>
    <row r="151" spans="1:7" ht="45">
      <c r="A151" s="276" t="s">
        <v>1649</v>
      </c>
      <c r="B151" s="370" t="s">
        <v>1848</v>
      </c>
      <c r="C151" s="307">
        <v>311</v>
      </c>
    </row>
    <row r="152" spans="1:7" ht="45">
      <c r="A152" s="276" t="s">
        <v>1650</v>
      </c>
      <c r="B152" s="370" t="s">
        <v>1868</v>
      </c>
      <c r="C152" s="307">
        <v>657</v>
      </c>
      <c r="G152" s="135" t="s">
        <v>1796</v>
      </c>
    </row>
    <row r="153" spans="1:7" ht="30">
      <c r="A153" s="276" t="s">
        <v>1651</v>
      </c>
      <c r="B153" s="370" t="s">
        <v>3290</v>
      </c>
      <c r="C153" s="307">
        <v>311</v>
      </c>
    </row>
    <row r="154" spans="1:7" ht="45">
      <c r="A154" s="276" t="s">
        <v>1652</v>
      </c>
      <c r="B154" s="370" t="s">
        <v>1869</v>
      </c>
      <c r="C154" s="307">
        <v>657</v>
      </c>
    </row>
    <row r="156" spans="1:7" ht="36.75" customHeight="1">
      <c r="A156" s="622" t="s">
        <v>3196</v>
      </c>
      <c r="B156" s="622"/>
      <c r="C156" s="622"/>
      <c r="D156" s="622"/>
    </row>
    <row r="157" spans="1:7" ht="18">
      <c r="A157" s="94" t="s">
        <v>3198</v>
      </c>
    </row>
    <row r="158" spans="1:7" s="94" customFormat="1" ht="35.25" customHeight="1">
      <c r="A158" s="585" t="s">
        <v>3197</v>
      </c>
      <c r="B158" s="585"/>
      <c r="C158" s="420"/>
      <c r="D158" s="421"/>
      <c r="E158" s="406"/>
      <c r="F158" s="406"/>
    </row>
    <row r="159" spans="1:7" s="94" customFormat="1" ht="15">
      <c r="A159" s="392" t="s">
        <v>1313</v>
      </c>
      <c r="B159" s="392" t="s">
        <v>1041</v>
      </c>
      <c r="C159" s="422"/>
      <c r="D159" s="423"/>
      <c r="E159" s="406"/>
      <c r="F159" s="406"/>
    </row>
    <row r="160" spans="1:7" s="94" customFormat="1" ht="15">
      <c r="A160" s="392" t="s">
        <v>1314</v>
      </c>
      <c r="B160" s="392" t="s">
        <v>1043</v>
      </c>
      <c r="C160" s="422"/>
      <c r="D160" s="423"/>
      <c r="E160" s="406"/>
      <c r="F160" s="406"/>
    </row>
    <row r="161" spans="1:6" s="94" customFormat="1" ht="15">
      <c r="A161" s="392" t="s">
        <v>1315</v>
      </c>
      <c r="B161" s="392" t="s">
        <v>1045</v>
      </c>
      <c r="C161" s="422"/>
      <c r="D161" s="423"/>
      <c r="E161" s="406"/>
      <c r="F161" s="406"/>
    </row>
    <row r="162" spans="1:6" s="94" customFormat="1" ht="15">
      <c r="A162" s="392" t="s">
        <v>1316</v>
      </c>
      <c r="B162" s="392" t="s">
        <v>1047</v>
      </c>
      <c r="C162" s="422"/>
      <c r="D162" s="423"/>
      <c r="E162" s="406"/>
      <c r="F162" s="406"/>
    </row>
    <row r="163" spans="1:6" s="94" customFormat="1" ht="15">
      <c r="A163" s="392" t="s">
        <v>1317</v>
      </c>
      <c r="B163" s="392" t="s">
        <v>1049</v>
      </c>
      <c r="C163" s="422"/>
      <c r="D163" s="423"/>
      <c r="E163" s="406"/>
      <c r="F163" s="406"/>
    </row>
    <row r="164" spans="1:6" s="94" customFormat="1" ht="15">
      <c r="A164" s="392" t="s">
        <v>1318</v>
      </c>
      <c r="B164" s="392" t="s">
        <v>1051</v>
      </c>
      <c r="C164" s="422"/>
      <c r="D164" s="423"/>
      <c r="E164" s="406"/>
      <c r="F164" s="406"/>
    </row>
    <row r="165" spans="1:6" s="94" customFormat="1" ht="15">
      <c r="A165" s="392" t="s">
        <v>1319</v>
      </c>
      <c r="B165" s="392" t="s">
        <v>1053</v>
      </c>
      <c r="C165" s="422"/>
      <c r="D165" s="423"/>
      <c r="E165" s="406"/>
      <c r="F165" s="406"/>
    </row>
    <row r="166" spans="1:6" s="94" customFormat="1" ht="38.25">
      <c r="A166" s="392" t="s">
        <v>3285</v>
      </c>
      <c r="B166" s="392" t="s">
        <v>3292</v>
      </c>
      <c r="C166" s="422"/>
      <c r="D166" s="423"/>
      <c r="E166" s="406"/>
      <c r="F166" s="406"/>
    </row>
    <row r="167" spans="1:6" s="94" customFormat="1" ht="38.25">
      <c r="A167" s="392" t="s">
        <v>3286</v>
      </c>
      <c r="B167" s="392" t="s">
        <v>3293</v>
      </c>
      <c r="C167" s="422"/>
      <c r="D167" s="423"/>
      <c r="E167" s="406"/>
      <c r="F167" s="406"/>
    </row>
    <row r="168" spans="1:6" s="94" customFormat="1" ht="38.25">
      <c r="A168" s="392" t="s">
        <v>3287</v>
      </c>
      <c r="B168" s="392" t="s">
        <v>3294</v>
      </c>
      <c r="C168" s="422"/>
      <c r="D168" s="423"/>
      <c r="E168" s="406"/>
      <c r="F168" s="406"/>
    </row>
    <row r="169" spans="1:6" s="94" customFormat="1" ht="25.5">
      <c r="A169" s="392" t="s">
        <v>1340</v>
      </c>
      <c r="B169" s="392" t="s">
        <v>1016</v>
      </c>
      <c r="C169" s="422"/>
      <c r="D169" s="423"/>
      <c r="E169" s="406"/>
      <c r="F169" s="406"/>
    </row>
    <row r="170" spans="1:6" s="94" customFormat="1" ht="25.5">
      <c r="A170" s="392" t="s">
        <v>1341</v>
      </c>
      <c r="B170" s="392" t="s">
        <v>1018</v>
      </c>
      <c r="C170" s="422"/>
      <c r="D170" s="423"/>
      <c r="E170" s="406"/>
      <c r="F170" s="406"/>
    </row>
    <row r="171" spans="1:6" s="94" customFormat="1" ht="25.5">
      <c r="A171" s="392" t="s">
        <v>1342</v>
      </c>
      <c r="B171" s="392" t="s">
        <v>1019</v>
      </c>
      <c r="C171" s="422"/>
      <c r="D171" s="423"/>
      <c r="E171" s="406"/>
      <c r="F171" s="406"/>
    </row>
    <row r="172" spans="1:6" s="94" customFormat="1" ht="25.5">
      <c r="A172" s="392" t="s">
        <v>1343</v>
      </c>
      <c r="B172" s="392" t="s">
        <v>1020</v>
      </c>
      <c r="C172" s="422"/>
      <c r="D172" s="423"/>
      <c r="E172" s="406"/>
      <c r="F172" s="406"/>
    </row>
    <row r="173" spans="1:6" s="94" customFormat="1" ht="25.5">
      <c r="A173" s="392" t="s">
        <v>1344</v>
      </c>
      <c r="B173" s="392" t="s">
        <v>1022</v>
      </c>
      <c r="C173" s="422"/>
      <c r="D173" s="423"/>
      <c r="E173" s="406"/>
      <c r="F173" s="406"/>
    </row>
    <row r="175" spans="1:6" s="94" customFormat="1" ht="32.25" customHeight="1">
      <c r="A175" s="585" t="s">
        <v>3214</v>
      </c>
      <c r="B175" s="585"/>
      <c r="C175" s="422"/>
      <c r="D175" s="423"/>
      <c r="E175" s="406"/>
      <c r="F175" s="406"/>
    </row>
    <row r="176" spans="1:6" s="94" customFormat="1" ht="15">
      <c r="A176" s="392" t="s">
        <v>1313</v>
      </c>
      <c r="B176" s="392" t="s">
        <v>1041</v>
      </c>
      <c r="C176" s="422"/>
      <c r="D176" s="423"/>
      <c r="E176" s="406"/>
      <c r="F176" s="406"/>
    </row>
    <row r="177" spans="1:6" s="94" customFormat="1" ht="15">
      <c r="A177" s="392" t="s">
        <v>1314</v>
      </c>
      <c r="B177" s="392" t="s">
        <v>1043</v>
      </c>
      <c r="C177" s="422"/>
      <c r="D177" s="423"/>
      <c r="E177" s="406"/>
      <c r="F177" s="406"/>
    </row>
    <row r="178" spans="1:6" s="94" customFormat="1" ht="15" customHeight="1">
      <c r="A178" s="392" t="s">
        <v>1315</v>
      </c>
      <c r="B178" s="392" t="s">
        <v>1045</v>
      </c>
      <c r="C178" s="422"/>
      <c r="D178" s="423"/>
      <c r="E178" s="406"/>
      <c r="F178" s="406"/>
    </row>
    <row r="179" spans="1:6" s="94" customFormat="1" ht="15">
      <c r="A179" s="392" t="s">
        <v>1316</v>
      </c>
      <c r="B179" s="392" t="s">
        <v>1047</v>
      </c>
      <c r="C179" s="422"/>
      <c r="D179" s="423"/>
      <c r="E179" s="406"/>
      <c r="F179" s="406"/>
    </row>
    <row r="180" spans="1:6" s="94" customFormat="1" ht="15">
      <c r="A180" s="392" t="s">
        <v>1317</v>
      </c>
      <c r="B180" s="392" t="s">
        <v>1049</v>
      </c>
      <c r="C180" s="422"/>
      <c r="D180" s="423"/>
      <c r="E180" s="406"/>
      <c r="F180" s="406"/>
    </row>
    <row r="181" spans="1:6" s="94" customFormat="1" ht="15">
      <c r="A181" s="392" t="s">
        <v>1318</v>
      </c>
      <c r="B181" s="392" t="s">
        <v>1051</v>
      </c>
      <c r="C181" s="422"/>
      <c r="D181" s="423"/>
      <c r="E181" s="406"/>
      <c r="F181" s="406"/>
    </row>
    <row r="182" spans="1:6" s="94" customFormat="1" ht="15">
      <c r="A182" s="392" t="s">
        <v>1319</v>
      </c>
      <c r="B182" s="392" t="s">
        <v>1053</v>
      </c>
      <c r="C182" s="422"/>
      <c r="D182" s="423"/>
      <c r="E182" s="406"/>
      <c r="F182" s="406"/>
    </row>
    <row r="183" spans="1:6" ht="39">
      <c r="A183" s="342" t="s">
        <v>3285</v>
      </c>
      <c r="B183" s="343" t="s">
        <v>3308</v>
      </c>
    </row>
    <row r="184" spans="1:6" ht="39">
      <c r="A184" s="342" t="s">
        <v>3286</v>
      </c>
      <c r="B184" s="343" t="s">
        <v>3309</v>
      </c>
    </row>
    <row r="185" spans="1:6" ht="39">
      <c r="A185" s="342" t="s">
        <v>3287</v>
      </c>
      <c r="B185" s="343" t="s">
        <v>3310</v>
      </c>
    </row>
    <row r="187" spans="1:6" ht="45" customHeight="1">
      <c r="A187" s="622" t="s">
        <v>3346</v>
      </c>
      <c r="B187" s="622"/>
      <c r="C187" s="622"/>
    </row>
  </sheetData>
  <mergeCells count="11">
    <mergeCell ref="A187:C187"/>
    <mergeCell ref="A175:B175"/>
    <mergeCell ref="D146:D150"/>
    <mergeCell ref="A2:C2"/>
    <mergeCell ref="A9:C9"/>
    <mergeCell ref="A10:A11"/>
    <mergeCell ref="B10:B11"/>
    <mergeCell ref="C10:C11"/>
    <mergeCell ref="C146:C150"/>
    <mergeCell ref="A158:B158"/>
    <mergeCell ref="A156:D156"/>
  </mergeCells>
  <pageMargins left="0.7" right="0.7" top="0.75" bottom="0.75" header="0.3" footer="0.3"/>
  <pageSetup paperSize="9" scale="54"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5"/>
  <sheetViews>
    <sheetView workbookViewId="0"/>
  </sheetViews>
  <sheetFormatPr defaultRowHeight="15.75"/>
  <cols>
    <col min="1" max="1" width="22.28515625" style="299" customWidth="1"/>
    <col min="2" max="2" width="67.140625" style="145" customWidth="1"/>
    <col min="3" max="3" width="23" style="135" customWidth="1"/>
    <col min="4" max="16384" width="9.140625" style="135"/>
  </cols>
  <sheetData>
    <row r="1" spans="1:4" s="133" customFormat="1" ht="15">
      <c r="A1" s="251" t="s">
        <v>3223</v>
      </c>
      <c r="B1" s="94"/>
      <c r="C1" s="94"/>
    </row>
    <row r="2" spans="1:4" s="133" customFormat="1" ht="40.5" customHeight="1">
      <c r="A2" s="624" t="s">
        <v>3215</v>
      </c>
      <c r="B2" s="624"/>
      <c r="C2" s="624"/>
    </row>
    <row r="3" spans="1:4" s="1" customFormat="1" ht="15">
      <c r="A3" s="279"/>
      <c r="B3" s="94"/>
      <c r="C3" s="94"/>
    </row>
    <row r="4" spans="1:4" s="1" customFormat="1" ht="15">
      <c r="A4" s="95"/>
      <c r="B4" s="78"/>
      <c r="C4" s="97" t="s">
        <v>1425</v>
      </c>
    </row>
    <row r="5" spans="1:4" s="1" customFormat="1" ht="15">
      <c r="A5" s="95"/>
      <c r="B5" s="78"/>
      <c r="C5" s="97" t="s">
        <v>559</v>
      </c>
    </row>
    <row r="6" spans="1:4" s="1" customFormat="1" ht="15">
      <c r="A6" s="95"/>
      <c r="B6" s="78"/>
      <c r="C6" s="97" t="s">
        <v>3203</v>
      </c>
    </row>
    <row r="7" spans="1:4" s="1" customFormat="1">
      <c r="A7" s="298"/>
      <c r="B7" s="78"/>
      <c r="C7" s="97" t="s">
        <v>3224</v>
      </c>
    </row>
    <row r="8" spans="1:4" s="1" customFormat="1" ht="15">
      <c r="A8" s="95"/>
      <c r="B8" s="3"/>
      <c r="C8" s="70"/>
    </row>
    <row r="9" spans="1:4" s="1" customFormat="1" ht="52.5" customHeight="1">
      <c r="A9" s="581" t="s">
        <v>1427</v>
      </c>
      <c r="B9" s="581"/>
      <c r="C9" s="581"/>
    </row>
    <row r="10" spans="1:4">
      <c r="A10" s="626" t="s">
        <v>630</v>
      </c>
      <c r="B10" s="626" t="s">
        <v>243</v>
      </c>
      <c r="C10" s="627" t="s">
        <v>1272</v>
      </c>
    </row>
    <row r="11" spans="1:4" ht="55.5" customHeight="1">
      <c r="A11" s="626"/>
      <c r="B11" s="626"/>
      <c r="C11" s="627"/>
    </row>
    <row r="12" spans="1:4" s="304" customFormat="1" ht="15">
      <c r="A12" s="7" t="s">
        <v>1444</v>
      </c>
      <c r="B12" s="8" t="s">
        <v>878</v>
      </c>
      <c r="C12" s="368">
        <v>1927</v>
      </c>
    </row>
    <row r="13" spans="1:4" s="304" customFormat="1" ht="15">
      <c r="A13" s="7" t="s">
        <v>1445</v>
      </c>
      <c r="B13" s="8" t="s">
        <v>888</v>
      </c>
      <c r="C13" s="368">
        <v>1867</v>
      </c>
    </row>
    <row r="14" spans="1:4" s="304" customFormat="1" ht="15">
      <c r="A14" s="7" t="s">
        <v>1446</v>
      </c>
      <c r="B14" s="8" t="s">
        <v>891</v>
      </c>
      <c r="C14" s="368">
        <v>1817</v>
      </c>
      <c r="D14" s="309"/>
    </row>
    <row r="15" spans="1:4" s="304" customFormat="1" ht="15">
      <c r="A15" s="7" t="s">
        <v>1447</v>
      </c>
      <c r="B15" s="8" t="s">
        <v>897</v>
      </c>
      <c r="C15" s="368">
        <v>1618</v>
      </c>
    </row>
    <row r="16" spans="1:4" s="304" customFormat="1" ht="15">
      <c r="A16" s="7" t="s">
        <v>1448</v>
      </c>
      <c r="B16" s="8" t="s">
        <v>902</v>
      </c>
      <c r="C16" s="368">
        <v>1867</v>
      </c>
    </row>
    <row r="17" spans="1:7" s="304" customFormat="1" ht="15">
      <c r="A17" s="7" t="s">
        <v>1449</v>
      </c>
      <c r="B17" s="8" t="s">
        <v>909</v>
      </c>
      <c r="C17" s="368">
        <v>1782</v>
      </c>
    </row>
    <row r="18" spans="1:7" s="304" customFormat="1" ht="15">
      <c r="A18" s="7" t="s">
        <v>1450</v>
      </c>
      <c r="B18" s="8" t="s">
        <v>910</v>
      </c>
      <c r="C18" s="368">
        <v>2104</v>
      </c>
    </row>
    <row r="19" spans="1:7" s="304" customFormat="1" ht="15">
      <c r="A19" s="7" t="s">
        <v>1451</v>
      </c>
      <c r="B19" s="8" t="s">
        <v>1428</v>
      </c>
      <c r="C19" s="368">
        <v>1586</v>
      </c>
      <c r="G19" s="310"/>
    </row>
    <row r="20" spans="1:7" s="304" customFormat="1" ht="15">
      <c r="A20" s="305" t="s">
        <v>1452</v>
      </c>
      <c r="B20" s="103" t="s">
        <v>1429</v>
      </c>
      <c r="C20" s="368">
        <v>717</v>
      </c>
      <c r="G20" s="310"/>
    </row>
    <row r="21" spans="1:7" s="304" customFormat="1" ht="15">
      <c r="A21" s="305" t="s">
        <v>1453</v>
      </c>
      <c r="B21" s="103" t="s">
        <v>1430</v>
      </c>
      <c r="C21" s="368">
        <v>440</v>
      </c>
      <c r="G21" s="310"/>
    </row>
    <row r="22" spans="1:7" s="304" customFormat="1" ht="15">
      <c r="A22" s="305" t="s">
        <v>1454</v>
      </c>
      <c r="B22" s="103" t="s">
        <v>1431</v>
      </c>
      <c r="C22" s="368">
        <v>495</v>
      </c>
      <c r="G22" s="310"/>
    </row>
    <row r="23" spans="1:7" s="304" customFormat="1" ht="15">
      <c r="A23" s="305" t="s">
        <v>1455</v>
      </c>
      <c r="B23" s="103" t="s">
        <v>1432</v>
      </c>
      <c r="C23" s="368">
        <v>495</v>
      </c>
      <c r="G23" s="310"/>
    </row>
    <row r="24" spans="1:7" s="304" customFormat="1" ht="15">
      <c r="A24" s="305" t="s">
        <v>1456</v>
      </c>
      <c r="B24" s="103" t="s">
        <v>1433</v>
      </c>
      <c r="C24" s="368">
        <v>495</v>
      </c>
      <c r="G24" s="310"/>
    </row>
    <row r="25" spans="1:7" s="304" customFormat="1" ht="15">
      <c r="A25" s="305" t="s">
        <v>1457</v>
      </c>
      <c r="B25" s="103" t="s">
        <v>1434</v>
      </c>
      <c r="C25" s="368">
        <v>495</v>
      </c>
      <c r="G25" s="310"/>
    </row>
    <row r="26" spans="1:7" s="304" customFormat="1" ht="15">
      <c r="A26" s="305" t="s">
        <v>1458</v>
      </c>
      <c r="B26" s="103" t="s">
        <v>1435</v>
      </c>
      <c r="C26" s="368">
        <v>825</v>
      </c>
      <c r="G26" s="310"/>
    </row>
    <row r="27" spans="1:7" s="304" customFormat="1" ht="15">
      <c r="A27" s="305" t="s">
        <v>1459</v>
      </c>
      <c r="B27" s="103" t="s">
        <v>1436</v>
      </c>
      <c r="C27" s="368">
        <v>825</v>
      </c>
      <c r="G27" s="310"/>
    </row>
    <row r="28" spans="1:7" s="304" customFormat="1" ht="15">
      <c r="A28" s="305" t="s">
        <v>1460</v>
      </c>
      <c r="B28" s="103" t="s">
        <v>1437</v>
      </c>
      <c r="C28" s="368">
        <v>825</v>
      </c>
      <c r="G28" s="310"/>
    </row>
    <row r="29" spans="1:7" s="304" customFormat="1" ht="15">
      <c r="A29" s="305" t="s">
        <v>1461</v>
      </c>
      <c r="B29" s="103" t="s">
        <v>1438</v>
      </c>
      <c r="C29" s="368">
        <v>825</v>
      </c>
      <c r="G29" s="310"/>
    </row>
    <row r="30" spans="1:7" s="304" customFormat="1" ht="25.5">
      <c r="A30" s="305" t="s">
        <v>1462</v>
      </c>
      <c r="B30" s="103" t="s">
        <v>1439</v>
      </c>
      <c r="C30" s="368">
        <v>908</v>
      </c>
      <c r="G30" s="310"/>
    </row>
    <row r="31" spans="1:7" s="304" customFormat="1" ht="15">
      <c r="A31" s="305" t="s">
        <v>1463</v>
      </c>
      <c r="B31" s="103" t="s">
        <v>1440</v>
      </c>
      <c r="C31" s="368">
        <v>1322</v>
      </c>
      <c r="G31" s="310"/>
    </row>
    <row r="32" spans="1:7" s="304" customFormat="1" ht="15">
      <c r="A32" s="305" t="s">
        <v>1464</v>
      </c>
      <c r="B32" s="103" t="s">
        <v>1441</v>
      </c>
      <c r="C32" s="368">
        <v>957</v>
      </c>
      <c r="G32" s="310"/>
    </row>
    <row r="33" spans="1:7" s="304" customFormat="1" ht="15">
      <c r="A33" s="305" t="s">
        <v>1465</v>
      </c>
      <c r="B33" s="103" t="s">
        <v>1442</v>
      </c>
      <c r="C33" s="368">
        <v>957</v>
      </c>
      <c r="G33" s="310"/>
    </row>
    <row r="35" spans="1:7" ht="38.25" customHeight="1">
      <c r="A35" s="631"/>
      <c r="B35" s="631"/>
      <c r="C35" s="631"/>
    </row>
  </sheetData>
  <mergeCells count="6">
    <mergeCell ref="A35:C35"/>
    <mergeCell ref="A2:C2"/>
    <mergeCell ref="A9:C9"/>
    <mergeCell ref="A10:A11"/>
    <mergeCell ref="B10:B11"/>
    <mergeCell ref="C10:C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3</vt:i4>
      </vt:variant>
    </vt:vector>
  </HeadingPairs>
  <TitlesOfParts>
    <vt:vector size="17" baseType="lpstr">
      <vt:lpstr>5 СКДинт АПП Пр147  </vt:lpstr>
      <vt:lpstr>5а СКДинт Полный п-к Пр140</vt:lpstr>
      <vt:lpstr>6а АПП  Пр146</vt:lpstr>
      <vt:lpstr>6б Простые услуги Пр 145</vt:lpstr>
      <vt:lpstr>6в Комплексные услуги  Пр 142</vt:lpstr>
      <vt:lpstr>6г неотложная помощь Пр147</vt:lpstr>
      <vt:lpstr>6д пос.центров здоровья Пр140</vt:lpstr>
      <vt:lpstr>6ж тарифы ЦАОП Пр 145</vt:lpstr>
      <vt:lpstr>6з тарифы Эндомобиль Пр140</vt:lpstr>
      <vt:lpstr>6и тарифы дет моб комлекс 140</vt:lpstr>
      <vt:lpstr>7 стоматология Пр146</vt:lpstr>
      <vt:lpstr>Прил 8 дисп. </vt:lpstr>
      <vt:lpstr>Прил 8а дисп. МБ. </vt:lpstr>
      <vt:lpstr>Прил 8б углуб дисп Пр140</vt:lpstr>
      <vt:lpstr>'7 стоматология Пр146'!_GoBack</vt:lpstr>
      <vt:lpstr>'6а АПП  Пр146'!Заголовки_для_печати</vt:lpstr>
      <vt:lpstr>'7 стоматология Пр146'!Заголовки_для_печати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Тимошинина Екатерина Владимировна</cp:lastModifiedBy>
  <cp:lastPrinted>2023-01-12T10:54:44Z</cp:lastPrinted>
  <dcterms:created xsi:type="dcterms:W3CDTF">2018-09-20T17:45:08Z</dcterms:created>
  <dcterms:modified xsi:type="dcterms:W3CDTF">2023-07-21T14:33:50Z</dcterms:modified>
</cp:coreProperties>
</file>